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210" windowHeight="8505" activeTab="0"/>
  </bookViews>
  <sheets>
    <sheet name="7-1批" sheetId="1" r:id="rId1"/>
    <sheet name="工作表2" sheetId="2" r:id="rId2"/>
    <sheet name="工作表3" sheetId="3" r:id="rId3"/>
  </sheets>
  <definedNames>
    <definedName name="_xlnm.Print_Titles" localSheetId="0">'7-1批'!$1:$4</definedName>
  </definedNames>
  <calcPr fullCalcOnLoad="1"/>
</workbook>
</file>

<file path=xl/sharedStrings.xml><?xml version="1.0" encoding="utf-8"?>
<sst xmlns="http://schemas.openxmlformats.org/spreadsheetml/2006/main" count="479" uniqueCount="262">
  <si>
    <t>標號(批次-標號)</t>
  </si>
  <si>
    <t>土地/建物標示</t>
  </si>
  <si>
    <t>權利範圍</t>
  </si>
  <si>
    <t>標售底價(元)</t>
  </si>
  <si>
    <t>標售總底價(元)</t>
  </si>
  <si>
    <t>保證金(元)</t>
  </si>
  <si>
    <t>鄉鎮市區</t>
  </si>
  <si>
    <t>段/小段</t>
  </si>
  <si>
    <t>地/建號</t>
  </si>
  <si>
    <t>面積(平方公尺)</t>
  </si>
  <si>
    <t>分子</t>
  </si>
  <si>
    <t>分母</t>
  </si>
  <si>
    <t>原登記名義人</t>
  </si>
  <si>
    <t>使用分區
使用地類別</t>
  </si>
  <si>
    <t>007-001</t>
  </si>
  <si>
    <t>007-002</t>
  </si>
  <si>
    <t>007-008</t>
  </si>
  <si>
    <t>007-009</t>
  </si>
  <si>
    <t>三義鄉</t>
  </si>
  <si>
    <t>雙草湖段</t>
  </si>
  <si>
    <t>山坡地保育區農牧用地</t>
  </si>
  <si>
    <t>祭祀公業媽祖會</t>
  </si>
  <si>
    <t>查定價格價(元/平方公尺)</t>
  </si>
  <si>
    <t>現況為旱田、雜草，部分水泥農路使用。</t>
  </si>
  <si>
    <t>山坡地保育區丙種建築用地</t>
  </si>
  <si>
    <t>007-003</t>
  </si>
  <si>
    <t>51-1</t>
  </si>
  <si>
    <t>山坡地保育區農牧用地</t>
  </si>
  <si>
    <t>53-2</t>
  </si>
  <si>
    <t>007-004</t>
  </si>
  <si>
    <t>52-2</t>
  </si>
  <si>
    <t>007-005</t>
  </si>
  <si>
    <t>53</t>
  </si>
  <si>
    <t>54</t>
  </si>
  <si>
    <t>54-4</t>
  </si>
  <si>
    <t>54-10</t>
  </si>
  <si>
    <t>現況為菜園、圍籬及瓜棚。</t>
  </si>
  <si>
    <t>54-12</t>
  </si>
  <si>
    <t>現況種植香蕉、木瓜、絲瓜、雜作，其他工作物為鐵皮工寮及水泥蓄水池。</t>
  </si>
  <si>
    <t>54-13</t>
  </si>
  <si>
    <t>007-010</t>
  </si>
  <si>
    <t>54-14</t>
  </si>
  <si>
    <t>現況為水泥駁崁。</t>
  </si>
  <si>
    <t>007-011</t>
  </si>
  <si>
    <t>60</t>
  </si>
  <si>
    <t>007-012</t>
  </si>
  <si>
    <t>60-1</t>
  </si>
  <si>
    <t>60-2</t>
  </si>
  <si>
    <t>60-8</t>
  </si>
  <si>
    <t>007-006</t>
  </si>
  <si>
    <t>54-2</t>
  </si>
  <si>
    <t>007-007</t>
  </si>
  <si>
    <t>007-013</t>
  </si>
  <si>
    <t>007-014</t>
  </si>
  <si>
    <t>54-7</t>
  </si>
  <si>
    <t>卓蘭鎮</t>
  </si>
  <si>
    <t>上庄段</t>
  </si>
  <si>
    <t>462</t>
  </si>
  <si>
    <t>住宅區</t>
  </si>
  <si>
    <t>詹俊耀</t>
  </si>
  <si>
    <t>現況為磚造屋。</t>
  </si>
  <si>
    <t>466</t>
  </si>
  <si>
    <t>現況為雜物。</t>
  </si>
  <si>
    <t>中角段</t>
  </si>
  <si>
    <t>106</t>
  </si>
  <si>
    <t>詹乞食</t>
  </si>
  <si>
    <t>詹榮壽</t>
  </si>
  <si>
    <t>130</t>
  </si>
  <si>
    <t>住宅區</t>
  </si>
  <si>
    <t>詹阿石</t>
  </si>
  <si>
    <t>395</t>
  </si>
  <si>
    <t>新橫坑段</t>
  </si>
  <si>
    <t>786</t>
  </si>
  <si>
    <t>山坡地保育區農牧用地</t>
  </si>
  <si>
    <t>詹阿菊</t>
  </si>
  <si>
    <t>007-021</t>
  </si>
  <si>
    <t>豐田段</t>
  </si>
  <si>
    <t>1162</t>
  </si>
  <si>
    <t>特定農業區農牧用地</t>
  </si>
  <si>
    <t>廖向辰</t>
  </si>
  <si>
    <t>007-022</t>
  </si>
  <si>
    <t>1163</t>
  </si>
  <si>
    <t>特定農業區墳墓用地</t>
  </si>
  <si>
    <r>
      <t>現況為梨子樹、棚子及雜物。占用人:李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龍。</t>
    </r>
  </si>
  <si>
    <r>
      <t>占用人:詹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柱。</t>
    </r>
  </si>
  <si>
    <r>
      <t>現況為香蕉、雜木、雜草。占用人:林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宏、林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懋。</t>
    </r>
  </si>
  <si>
    <r>
      <t>現況為牧草、雜木、雜草及鐵皮農用倉庫。占用人:林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宏、林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懋。</t>
    </r>
  </si>
  <si>
    <r>
      <t>現況為菜園、雜木、雜草及鐵皮工寮。占用人:林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宏、林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懋。</t>
    </r>
  </si>
  <si>
    <r>
      <t>現況種植香蕉、芋頭、雜草。占用人:吳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添。</t>
    </r>
  </si>
  <si>
    <r>
      <t>現況為旱田(已整地)、雜草。占用人:吳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添、吳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永。</t>
    </r>
  </si>
  <si>
    <r>
      <t>現況為菜園、香蕉、雜草。占用人:彭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照、彭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森、彭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柱。</t>
    </r>
  </si>
  <si>
    <r>
      <t>現況為庭園樹苗及圍籬。占用人:彭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明。</t>
    </r>
  </si>
  <si>
    <r>
      <t>現況為庭園樹苗及圍籬。占用人:彭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明(庭園樹苗)、吳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添(鐵皮車庫)。</t>
    </r>
  </si>
  <si>
    <r>
      <t>現況為水泥空地廣場，西側為加強磚造3層樓房(三義鄉雙湖村12鄰雙草湖210號)；東側為磚造瓦房。占用人:吳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添(西側)、吳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永(中間)、吳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焰(東側)。</t>
    </r>
  </si>
  <si>
    <r>
      <t>現況為雙湖村12鄰雙草湖210號建物圍牆及曬場使用。占用人:吳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添。</t>
    </r>
  </si>
  <si>
    <t>高埔段</t>
  </si>
  <si>
    <t>919</t>
  </si>
  <si>
    <t>山坡地保育區農牧用地</t>
  </si>
  <si>
    <t>邱清郎</t>
  </si>
  <si>
    <t>現況為雜木。</t>
  </si>
  <si>
    <t>007-026</t>
  </si>
  <si>
    <t>330</t>
  </si>
  <si>
    <t>徐阿榮</t>
  </si>
  <si>
    <t>007-027</t>
  </si>
  <si>
    <t>007-028</t>
  </si>
  <si>
    <t>007-030</t>
  </si>
  <si>
    <t>三義鄉</t>
  </si>
  <si>
    <t>魚藤坪段</t>
  </si>
  <si>
    <t>182</t>
  </si>
  <si>
    <t>山坡地保育區遊憩用地</t>
  </si>
  <si>
    <t>詹益壽</t>
  </si>
  <si>
    <t>現況為雜草，部分善萬祠外圍。</t>
  </si>
  <si>
    <t>182-1</t>
  </si>
  <si>
    <t>現況為雜草，部分空地。</t>
  </si>
  <si>
    <t>通霄鎮</t>
  </si>
  <si>
    <t>五里牌段羊寮小段</t>
  </si>
  <si>
    <t>53</t>
  </si>
  <si>
    <t>許明</t>
  </si>
  <si>
    <t>現況為雜林。</t>
  </si>
  <si>
    <t>竹南鎮</t>
  </si>
  <si>
    <t>成功段</t>
  </si>
  <si>
    <t>732</t>
  </si>
  <si>
    <t>住宅區</t>
  </si>
  <si>
    <t>張高</t>
  </si>
  <si>
    <t>溪南段</t>
  </si>
  <si>
    <t>157</t>
  </si>
  <si>
    <t>鄉村區乙種建築用地</t>
  </si>
  <si>
    <t>孫新傳</t>
  </si>
  <si>
    <t>苗栗市</t>
  </si>
  <si>
    <t>玉清段</t>
  </si>
  <si>
    <t>住宅區</t>
  </si>
  <si>
    <t>杜大廷</t>
  </si>
  <si>
    <t>陳火</t>
  </si>
  <si>
    <t>杜明華</t>
  </si>
  <si>
    <t>福星段田寮小段</t>
  </si>
  <si>
    <t>特定農業區農牧用地</t>
  </si>
  <si>
    <t>黃阿盛</t>
  </si>
  <si>
    <t>黃鼎來</t>
  </si>
  <si>
    <t>現況為長春石油化學股份有限公司做停車場使用。</t>
  </si>
  <si>
    <t>359-1</t>
  </si>
  <si>
    <t>葉阿贈</t>
  </si>
  <si>
    <t>359-2</t>
  </si>
  <si>
    <t>山坡地保育區農牧用地</t>
  </si>
  <si>
    <t>現況為不平整土地，雜草叢生。</t>
  </si>
  <si>
    <t>南勢坑段上南勢坑小段</t>
  </si>
  <si>
    <t>163-1</t>
  </si>
  <si>
    <t>邱煥春</t>
  </si>
  <si>
    <t>恭敬段</t>
  </si>
  <si>
    <t>劉發添</t>
  </si>
  <si>
    <t>公館鄉</t>
  </si>
  <si>
    <t>尖山段</t>
  </si>
  <si>
    <t>陳阿三</t>
  </si>
  <si>
    <t>陳文振</t>
  </si>
  <si>
    <t>陳孟祥</t>
  </si>
  <si>
    <t>陳番讓</t>
  </si>
  <si>
    <t>陳喬祥</t>
  </si>
  <si>
    <t>現況為墳墓。</t>
  </si>
  <si>
    <t>劉汝炎</t>
  </si>
  <si>
    <t>劉林安妹</t>
  </si>
  <si>
    <t>劉煊德</t>
  </si>
  <si>
    <t>劉添德</t>
  </si>
  <si>
    <t>劉傳福</t>
  </si>
  <si>
    <t>劉阿平</t>
  </si>
  <si>
    <t>劉德彩</t>
  </si>
  <si>
    <t>劉建安</t>
  </si>
  <si>
    <t>劉建鑾</t>
  </si>
  <si>
    <t>劉秀明</t>
  </si>
  <si>
    <t>劉秀錦</t>
  </si>
  <si>
    <t>劉成琳</t>
  </si>
  <si>
    <t>劉鼎章</t>
  </si>
  <si>
    <t>劉汝振</t>
  </si>
  <si>
    <t>劉汝繩</t>
  </si>
  <si>
    <t>劉秋蘭</t>
  </si>
  <si>
    <t>劉德明</t>
  </si>
  <si>
    <r>
      <t>現況為稻田、菜園，占用人:余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妹、劉雲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。</t>
    </r>
  </si>
  <si>
    <t>159-2</t>
  </si>
  <si>
    <t>劉傳連</t>
  </si>
  <si>
    <t>五谷岡段</t>
  </si>
  <si>
    <t>農業區</t>
  </si>
  <si>
    <t>陳喬福</t>
  </si>
  <si>
    <t>陳雲元</t>
  </si>
  <si>
    <t>現況為墳墓。</t>
  </si>
  <si>
    <t>公館鄉</t>
  </si>
  <si>
    <t>館聖段</t>
  </si>
  <si>
    <t>商業區</t>
  </si>
  <si>
    <t>李雲山</t>
  </si>
  <si>
    <r>
      <t>現況為鋼筋混凝土造屋，占用人:彭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珍。</t>
    </r>
  </si>
  <si>
    <t>館學段</t>
  </si>
  <si>
    <t>朱傳業</t>
  </si>
  <si>
    <t>苗栗市</t>
  </si>
  <si>
    <t>恭敬段</t>
  </si>
  <si>
    <t>住宅區</t>
  </si>
  <si>
    <t>詹阿運</t>
  </si>
  <si>
    <t>福全段</t>
  </si>
  <si>
    <t>傅煥祥</t>
  </si>
  <si>
    <t>傅仁祥</t>
  </si>
  <si>
    <t>現況為菜園。</t>
  </si>
  <si>
    <t>南勢坑段下南勢坑小段</t>
  </si>
  <si>
    <t>山坡地保育區農牧用地</t>
  </si>
  <si>
    <t>邱立漢</t>
  </si>
  <si>
    <t>山坡地保育區丙種建築用地</t>
  </si>
  <si>
    <t>現況為池塘邊之空地。</t>
  </si>
  <si>
    <t>南河段</t>
  </si>
  <si>
    <t>510-1</t>
  </si>
  <si>
    <t>張水龍</t>
  </si>
  <si>
    <t>位於山區內，無法到達。</t>
  </si>
  <si>
    <t>頭份鎮</t>
  </si>
  <si>
    <t>萬善會</t>
  </si>
  <si>
    <t>工業區</t>
  </si>
  <si>
    <t>西湖鄉</t>
  </si>
  <si>
    <t>山坡地保育區農牧用地</t>
  </si>
  <si>
    <t>北河段</t>
  </si>
  <si>
    <t xml:space="preserve">苗栗縣政府代為標售第7批(第1次)地籍清理土地及建物清冊 </t>
  </si>
  <si>
    <t>現況為三合院及鐵皮屋，登記南勢坑段下南勢坑小段73建號。地上權人邱○昌等6人。</t>
  </si>
  <si>
    <t>田寮段二小段</t>
  </si>
  <si>
    <t>雜草、木林</t>
  </si>
  <si>
    <t>竹林雜草。</t>
  </si>
  <si>
    <t>竹林雜草。</t>
  </si>
  <si>
    <t>007-015</t>
  </si>
  <si>
    <t>007-016</t>
  </si>
  <si>
    <t>007-017</t>
  </si>
  <si>
    <t>007-018</t>
  </si>
  <si>
    <t>007-019</t>
  </si>
  <si>
    <t>007-020</t>
  </si>
  <si>
    <t>007-023</t>
  </si>
  <si>
    <t>007-024</t>
  </si>
  <si>
    <t>007-025</t>
  </si>
  <si>
    <t>007-036</t>
  </si>
  <si>
    <t>007-037</t>
  </si>
  <si>
    <t>007-038</t>
  </si>
  <si>
    <t>007-042</t>
  </si>
  <si>
    <t>007-044</t>
  </si>
  <si>
    <t>現況有兩戶磚造屋，門牌分別為東庄里17鄰和平路172巷1號及2號，另有田寮段二小段44建號。林○從設定地上權。</t>
  </si>
  <si>
    <t>南勢坑段下南勢坑小段</t>
  </si>
  <si>
    <t>007-029</t>
  </si>
  <si>
    <t>007-031</t>
  </si>
  <si>
    <t>007-032</t>
  </si>
  <si>
    <t>007-033</t>
  </si>
  <si>
    <t>007-034</t>
  </si>
  <si>
    <t>007-035</t>
  </si>
  <si>
    <t>007-039</t>
  </si>
  <si>
    <t>007-040</t>
  </si>
  <si>
    <t>007-041</t>
  </si>
  <si>
    <t>007-043</t>
  </si>
  <si>
    <t>007-045</t>
  </si>
  <si>
    <t>007-046</t>
  </si>
  <si>
    <t>53-1</t>
  </si>
  <si>
    <t>52-1</t>
  </si>
  <si>
    <r>
      <t>現況為竹林、雜木，部分水泥道路。占用人:吳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添。</t>
    </r>
  </si>
  <si>
    <t>現況為水泥空地廣場竹林、雜木。</t>
  </si>
  <si>
    <t>★得標人自行排除地上物，現況不點交。★</t>
  </si>
  <si>
    <t xml:space="preserve">公告期間：102年09月10日至102年12月10日                   訂102年12月24日開標         </t>
  </si>
  <si>
    <t xml:space="preserve">公告標售文號：1020175456　  　　　　　　　　　　　　　　　     　　　　　　　        </t>
  </si>
  <si>
    <r>
      <t>現況為鐵皮樓房。占用人:詹廖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蘭。地上建物14建號、設定有地上權權利人黃○霞。</t>
    </r>
  </si>
  <si>
    <r>
      <t>占用人:廖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森。</t>
    </r>
  </si>
  <si>
    <r>
      <t>現況有鋼筋混凝土造屋，占用人:許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童。登記成功段166建號。地上權人許○珍。</t>
    </r>
  </si>
  <si>
    <r>
      <t>現況為磚造屋(占用人:張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傳及鐵皮屋(占用人:林鄭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枝)。</t>
    </r>
  </si>
  <si>
    <r>
      <t>現況為玉清宮大廳，占用人:傅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龍。</t>
    </r>
  </si>
  <si>
    <r>
      <t>現況為石綿磚瓦屋，占用人:鄭</t>
    </r>
    <r>
      <rPr>
        <sz val="12"/>
        <color indexed="8"/>
        <rFont val="Wingdings"/>
        <family val="0"/>
      </rPr>
      <t>¡</t>
    </r>
    <r>
      <rPr>
        <sz val="12"/>
        <color indexed="8"/>
        <rFont val="標楷體"/>
        <family val="4"/>
      </rPr>
      <t>瑞。</t>
    </r>
  </si>
  <si>
    <t>007-047</t>
  </si>
  <si>
    <t>備註  ︰                    1.一律按現狀標售，實際情形由投標人自行前往查勘。    2.他項權利以土地登記簿所載為準，投標人自行查閱土地登記簿。</t>
  </si>
  <si>
    <t>占用人:傅O欽。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</si>
</sst>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;[Red]#,##0"/>
    <numFmt numFmtId="178" formatCode="#,##0_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Wingdings"/>
      <family val="0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10"/>
      <name val="標楷體"/>
      <family val="4"/>
    </font>
    <font>
      <b/>
      <sz val="11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8"/>
      <color theme="1"/>
      <name val="標楷體"/>
      <family val="4"/>
    </font>
    <font>
      <sz val="12"/>
      <color rgb="FFFF0000"/>
      <name val="標楷體"/>
      <family val="4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177" fontId="42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vertical="center"/>
    </xf>
    <xf numFmtId="178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178" fontId="42" fillId="0" borderId="1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8" fontId="0" fillId="0" borderId="11" xfId="0" applyNumberForma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178" fontId="0" fillId="0" borderId="18" xfId="0" applyNumberFormat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177" fontId="44" fillId="33" borderId="12" xfId="0" applyNumberFormat="1" applyFont="1" applyFill="1" applyBorder="1" applyAlignment="1">
      <alignment horizontal="center" vertical="center" wrapText="1"/>
    </xf>
    <xf numFmtId="177" fontId="44" fillId="33" borderId="11" xfId="0" applyNumberFormat="1" applyFont="1" applyFill="1" applyBorder="1" applyAlignment="1">
      <alignment horizontal="center" vertical="center" wrapText="1"/>
    </xf>
    <xf numFmtId="49" fontId="42" fillId="33" borderId="19" xfId="0" applyNumberFormat="1" applyFont="1" applyFill="1" applyBorder="1" applyAlignment="1">
      <alignment horizontal="center" vertical="center" wrapText="1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33" borderId="21" xfId="0" applyNumberFormat="1" applyFont="1" applyFill="1" applyBorder="1" applyAlignment="1">
      <alignment horizontal="center" vertical="center" wrapText="1"/>
    </xf>
    <xf numFmtId="1" fontId="42" fillId="33" borderId="12" xfId="0" applyNumberFormat="1" applyFont="1" applyFill="1" applyBorder="1" applyAlignment="1">
      <alignment vertical="center" wrapText="1"/>
    </xf>
    <xf numFmtId="1" fontId="42" fillId="33" borderId="11" xfId="0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76">
      <selection activeCell="N54" sqref="N54"/>
    </sheetView>
  </sheetViews>
  <sheetFormatPr defaultColWidth="8.875" defaultRowHeight="15.75"/>
  <cols>
    <col min="1" max="1" width="6.00390625" style="9" customWidth="1"/>
    <col min="2" max="2" width="7.25390625" style="4" customWidth="1"/>
    <col min="3" max="3" width="11.875" style="4" customWidth="1"/>
    <col min="4" max="4" width="7.375" style="4" customWidth="1"/>
    <col min="5" max="5" width="8.875" style="4" customWidth="1"/>
    <col min="6" max="6" width="12.625" style="7" customWidth="1"/>
    <col min="7" max="7" width="9.875" style="4" customWidth="1"/>
    <col min="8" max="8" width="4.50390625" style="4" customWidth="1"/>
    <col min="9" max="9" width="6.00390625" style="4" customWidth="1"/>
    <col min="10" max="10" width="8.125" style="13" customWidth="1"/>
    <col min="11" max="11" width="12.75390625" style="21" bestFit="1" customWidth="1"/>
    <col min="12" max="12" width="12.625" style="21" customWidth="1"/>
    <col min="13" max="13" width="11.625" style="4" customWidth="1"/>
    <col min="14" max="14" width="26.00390625" style="7" customWidth="1"/>
    <col min="15" max="16384" width="8.875" style="4" customWidth="1"/>
  </cols>
  <sheetData>
    <row r="1" spans="1:14" ht="25.5">
      <c r="A1" s="48" t="s">
        <v>212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9.25" customHeight="1">
      <c r="A2" s="63" t="s">
        <v>252</v>
      </c>
      <c r="B2" s="64"/>
      <c r="C2" s="64"/>
      <c r="D2" s="64"/>
      <c r="E2" s="69" t="s">
        <v>251</v>
      </c>
      <c r="F2" s="70"/>
      <c r="G2" s="70"/>
      <c r="H2" s="70"/>
      <c r="I2" s="70"/>
      <c r="J2" s="70"/>
      <c r="K2" s="71" t="s">
        <v>250</v>
      </c>
      <c r="L2" s="71"/>
      <c r="M2" s="71"/>
      <c r="N2" s="71"/>
    </row>
    <row r="3" spans="1:14" ht="15.75" customHeight="1">
      <c r="A3" s="49" t="s">
        <v>0</v>
      </c>
      <c r="B3" s="51" t="s">
        <v>1</v>
      </c>
      <c r="C3" s="52"/>
      <c r="D3" s="52"/>
      <c r="E3" s="52"/>
      <c r="F3" s="53"/>
      <c r="G3" s="56" t="s">
        <v>2</v>
      </c>
      <c r="H3" s="57"/>
      <c r="I3" s="58"/>
      <c r="J3" s="54" t="s">
        <v>22</v>
      </c>
      <c r="K3" s="59" t="s">
        <v>3</v>
      </c>
      <c r="L3" s="59" t="s">
        <v>4</v>
      </c>
      <c r="M3" s="49" t="s">
        <v>5</v>
      </c>
      <c r="N3" s="61" t="s">
        <v>260</v>
      </c>
    </row>
    <row r="4" spans="1:14" ht="84" customHeight="1">
      <c r="A4" s="50"/>
      <c r="B4" s="1" t="s">
        <v>6</v>
      </c>
      <c r="C4" s="1" t="s">
        <v>7</v>
      </c>
      <c r="D4" s="2" t="s">
        <v>8</v>
      </c>
      <c r="E4" s="3" t="s">
        <v>9</v>
      </c>
      <c r="F4" s="1" t="s">
        <v>13</v>
      </c>
      <c r="G4" s="1" t="s">
        <v>12</v>
      </c>
      <c r="H4" s="2" t="s">
        <v>10</v>
      </c>
      <c r="I4" s="2" t="s">
        <v>11</v>
      </c>
      <c r="J4" s="55"/>
      <c r="K4" s="60"/>
      <c r="L4" s="60"/>
      <c r="M4" s="50"/>
      <c r="N4" s="62"/>
    </row>
    <row r="5" spans="1:14" ht="39.75" customHeight="1">
      <c r="A5" s="8" t="s">
        <v>14</v>
      </c>
      <c r="B5" s="5" t="s">
        <v>18</v>
      </c>
      <c r="C5" s="5" t="s">
        <v>19</v>
      </c>
      <c r="D5" s="5">
        <v>50</v>
      </c>
      <c r="E5" s="5">
        <v>344</v>
      </c>
      <c r="F5" s="6" t="s">
        <v>27</v>
      </c>
      <c r="G5" s="6" t="s">
        <v>21</v>
      </c>
      <c r="H5" s="22">
        <v>1</v>
      </c>
      <c r="I5" s="22">
        <v>1</v>
      </c>
      <c r="J5" s="23">
        <v>1050</v>
      </c>
      <c r="K5" s="20">
        <f>E5*J5/I5*H5</f>
        <v>361200</v>
      </c>
      <c r="L5" s="20">
        <f>K5</f>
        <v>361200</v>
      </c>
      <c r="M5" s="19">
        <v>36000</v>
      </c>
      <c r="N5" s="6" t="s">
        <v>23</v>
      </c>
    </row>
    <row r="6" spans="1:14" ht="114.75" customHeight="1">
      <c r="A6" s="39" t="s">
        <v>15</v>
      </c>
      <c r="B6" s="5" t="s">
        <v>18</v>
      </c>
      <c r="C6" s="5" t="s">
        <v>19</v>
      </c>
      <c r="D6" s="5">
        <v>51</v>
      </c>
      <c r="E6" s="5">
        <v>479</v>
      </c>
      <c r="F6" s="6" t="s">
        <v>24</v>
      </c>
      <c r="G6" s="6" t="s">
        <v>21</v>
      </c>
      <c r="H6" s="22">
        <v>1</v>
      </c>
      <c r="I6" s="22">
        <v>1</v>
      </c>
      <c r="J6" s="23">
        <v>3640</v>
      </c>
      <c r="K6" s="20">
        <v>1743600</v>
      </c>
      <c r="L6" s="36">
        <f>K6+K7</f>
        <v>1747240</v>
      </c>
      <c r="M6" s="36">
        <v>174000</v>
      </c>
      <c r="N6" s="6" t="s">
        <v>93</v>
      </c>
    </row>
    <row r="7" spans="1:14" ht="60" customHeight="1">
      <c r="A7" s="41"/>
      <c r="B7" s="5" t="s">
        <v>18</v>
      </c>
      <c r="C7" s="5" t="s">
        <v>19</v>
      </c>
      <c r="D7" s="11" t="s">
        <v>26</v>
      </c>
      <c r="E7" s="5">
        <v>1</v>
      </c>
      <c r="F7" s="6" t="s">
        <v>24</v>
      </c>
      <c r="G7" s="6" t="s">
        <v>21</v>
      </c>
      <c r="H7" s="22">
        <v>1</v>
      </c>
      <c r="I7" s="22">
        <v>1</v>
      </c>
      <c r="J7" s="23">
        <v>3640</v>
      </c>
      <c r="K7" s="20">
        <v>3640</v>
      </c>
      <c r="L7" s="38"/>
      <c r="M7" s="38"/>
      <c r="N7" s="6" t="s">
        <v>94</v>
      </c>
    </row>
    <row r="8" spans="1:14" ht="36.75" customHeight="1">
      <c r="A8" s="39" t="s">
        <v>25</v>
      </c>
      <c r="B8" s="5" t="s">
        <v>18</v>
      </c>
      <c r="C8" s="5" t="s">
        <v>19</v>
      </c>
      <c r="D8" s="5">
        <v>52</v>
      </c>
      <c r="E8" s="5">
        <v>145</v>
      </c>
      <c r="F8" s="6" t="s">
        <v>20</v>
      </c>
      <c r="G8" s="6" t="s">
        <v>21</v>
      </c>
      <c r="H8" s="22">
        <v>1</v>
      </c>
      <c r="I8" s="22">
        <v>1</v>
      </c>
      <c r="J8" s="23">
        <v>1960</v>
      </c>
      <c r="K8" s="20">
        <f>E8*J8/I8*H8</f>
        <v>284200</v>
      </c>
      <c r="L8" s="36">
        <f>K8+K9+K10+K11</f>
        <v>595880</v>
      </c>
      <c r="M8" s="36">
        <v>59000</v>
      </c>
      <c r="N8" s="6" t="s">
        <v>249</v>
      </c>
    </row>
    <row r="9" spans="1:14" ht="36.75" customHeight="1">
      <c r="A9" s="40"/>
      <c r="B9" s="5" t="s">
        <v>18</v>
      </c>
      <c r="C9" s="5" t="s">
        <v>19</v>
      </c>
      <c r="D9" s="11" t="s">
        <v>247</v>
      </c>
      <c r="E9" s="5">
        <v>68</v>
      </c>
      <c r="F9" s="6" t="s">
        <v>20</v>
      </c>
      <c r="G9" s="6" t="s">
        <v>21</v>
      </c>
      <c r="H9" s="22">
        <v>1</v>
      </c>
      <c r="I9" s="22">
        <v>1</v>
      </c>
      <c r="J9" s="23">
        <v>1960</v>
      </c>
      <c r="K9" s="20">
        <v>133300</v>
      </c>
      <c r="L9" s="37"/>
      <c r="M9" s="37"/>
      <c r="N9" s="6" t="s">
        <v>249</v>
      </c>
    </row>
    <row r="10" spans="1:14" ht="36.75" customHeight="1">
      <c r="A10" s="40"/>
      <c r="B10" s="5" t="s">
        <v>18</v>
      </c>
      <c r="C10" s="5" t="s">
        <v>19</v>
      </c>
      <c r="D10" s="11" t="s">
        <v>28</v>
      </c>
      <c r="E10" s="5">
        <v>28</v>
      </c>
      <c r="F10" s="6" t="s">
        <v>20</v>
      </c>
      <c r="G10" s="6" t="s">
        <v>21</v>
      </c>
      <c r="H10" s="22">
        <v>1</v>
      </c>
      <c r="I10" s="22">
        <v>1</v>
      </c>
      <c r="J10" s="23">
        <v>1960</v>
      </c>
      <c r="K10" s="20">
        <v>54880</v>
      </c>
      <c r="L10" s="37"/>
      <c r="M10" s="37"/>
      <c r="N10" s="6" t="s">
        <v>249</v>
      </c>
    </row>
    <row r="11" spans="1:14" ht="36.75" customHeight="1">
      <c r="A11" s="46"/>
      <c r="B11" s="5" t="s">
        <v>18</v>
      </c>
      <c r="C11" s="5" t="s">
        <v>19</v>
      </c>
      <c r="D11" s="11" t="s">
        <v>246</v>
      </c>
      <c r="E11" s="5">
        <v>63</v>
      </c>
      <c r="F11" s="6" t="s">
        <v>20</v>
      </c>
      <c r="G11" s="6" t="s">
        <v>21</v>
      </c>
      <c r="H11" s="22">
        <v>1</v>
      </c>
      <c r="I11" s="22">
        <v>1</v>
      </c>
      <c r="J11" s="23">
        <v>1960</v>
      </c>
      <c r="K11" s="20">
        <v>123500</v>
      </c>
      <c r="L11" s="38"/>
      <c r="M11" s="38"/>
      <c r="N11" s="6" t="s">
        <v>249</v>
      </c>
    </row>
    <row r="12" spans="1:14" ht="46.5" customHeight="1">
      <c r="A12" s="8" t="s">
        <v>29</v>
      </c>
      <c r="B12" s="5" t="s">
        <v>18</v>
      </c>
      <c r="C12" s="5" t="s">
        <v>19</v>
      </c>
      <c r="D12" s="11" t="s">
        <v>30</v>
      </c>
      <c r="E12" s="5">
        <v>63</v>
      </c>
      <c r="F12" s="6" t="s">
        <v>20</v>
      </c>
      <c r="G12" s="6" t="s">
        <v>21</v>
      </c>
      <c r="H12" s="22">
        <v>1</v>
      </c>
      <c r="I12" s="22">
        <v>1</v>
      </c>
      <c r="J12" s="23">
        <v>1960</v>
      </c>
      <c r="K12" s="20">
        <v>123500</v>
      </c>
      <c r="L12" s="20">
        <f>K12</f>
        <v>123500</v>
      </c>
      <c r="M12" s="19">
        <v>12000</v>
      </c>
      <c r="N12" s="6" t="s">
        <v>248</v>
      </c>
    </row>
    <row r="13" spans="1:14" ht="60" customHeight="1">
      <c r="A13" s="39" t="s">
        <v>31</v>
      </c>
      <c r="B13" s="5" t="s">
        <v>18</v>
      </c>
      <c r="C13" s="5" t="s">
        <v>19</v>
      </c>
      <c r="D13" s="11" t="s">
        <v>32</v>
      </c>
      <c r="E13" s="5">
        <v>200</v>
      </c>
      <c r="F13" s="6" t="s">
        <v>20</v>
      </c>
      <c r="G13" s="6" t="s">
        <v>21</v>
      </c>
      <c r="H13" s="22">
        <v>1</v>
      </c>
      <c r="I13" s="22">
        <v>1</v>
      </c>
      <c r="J13" s="23">
        <v>1960</v>
      </c>
      <c r="K13" s="20">
        <f>E13*J13/I13*H13</f>
        <v>392000</v>
      </c>
      <c r="L13" s="36">
        <v>4545200</v>
      </c>
      <c r="M13" s="36">
        <v>454000</v>
      </c>
      <c r="N13" s="6" t="s">
        <v>92</v>
      </c>
    </row>
    <row r="14" spans="1:14" ht="48" customHeight="1">
      <c r="A14" s="41"/>
      <c r="B14" s="5" t="s">
        <v>18</v>
      </c>
      <c r="C14" s="5" t="s">
        <v>19</v>
      </c>
      <c r="D14" s="11" t="s">
        <v>33</v>
      </c>
      <c r="E14" s="5">
        <v>2119</v>
      </c>
      <c r="F14" s="6" t="s">
        <v>20</v>
      </c>
      <c r="G14" s="6" t="s">
        <v>21</v>
      </c>
      <c r="H14" s="22">
        <v>1</v>
      </c>
      <c r="I14" s="22">
        <v>1</v>
      </c>
      <c r="J14" s="23">
        <v>1960</v>
      </c>
      <c r="K14" s="20">
        <v>4153200</v>
      </c>
      <c r="L14" s="38"/>
      <c r="M14" s="38"/>
      <c r="N14" s="6" t="s">
        <v>91</v>
      </c>
    </row>
    <row r="15" spans="1:14" ht="54" customHeight="1">
      <c r="A15" s="39" t="s">
        <v>49</v>
      </c>
      <c r="B15" s="5" t="s">
        <v>18</v>
      </c>
      <c r="C15" s="5" t="s">
        <v>19</v>
      </c>
      <c r="D15" s="11" t="s">
        <v>50</v>
      </c>
      <c r="E15" s="5">
        <v>661</v>
      </c>
      <c r="F15" s="6" t="s">
        <v>20</v>
      </c>
      <c r="G15" s="6" t="s">
        <v>21</v>
      </c>
      <c r="H15" s="22">
        <v>1</v>
      </c>
      <c r="I15" s="22">
        <v>1</v>
      </c>
      <c r="J15" s="23">
        <v>1960</v>
      </c>
      <c r="K15" s="20">
        <v>1295600</v>
      </c>
      <c r="L15" s="36">
        <v>2281500</v>
      </c>
      <c r="M15" s="36">
        <v>228000</v>
      </c>
      <c r="N15" s="6" t="s">
        <v>90</v>
      </c>
    </row>
    <row r="16" spans="1:14" ht="55.5" customHeight="1">
      <c r="A16" s="41"/>
      <c r="B16" s="5" t="s">
        <v>18</v>
      </c>
      <c r="C16" s="5" t="s">
        <v>19</v>
      </c>
      <c r="D16" s="11" t="s">
        <v>54</v>
      </c>
      <c r="E16" s="5">
        <v>503</v>
      </c>
      <c r="F16" s="6" t="s">
        <v>20</v>
      </c>
      <c r="G16" s="6" t="s">
        <v>21</v>
      </c>
      <c r="H16" s="22">
        <v>1</v>
      </c>
      <c r="I16" s="22">
        <v>1</v>
      </c>
      <c r="J16" s="23">
        <v>1960</v>
      </c>
      <c r="K16" s="20">
        <v>985900</v>
      </c>
      <c r="L16" s="38"/>
      <c r="M16" s="38"/>
      <c r="N16" s="6" t="s">
        <v>90</v>
      </c>
    </row>
    <row r="17" spans="1:14" ht="50.25" customHeight="1">
      <c r="A17" s="10" t="s">
        <v>51</v>
      </c>
      <c r="B17" s="5" t="s">
        <v>18</v>
      </c>
      <c r="C17" s="5" t="s">
        <v>19</v>
      </c>
      <c r="D17" s="11" t="s">
        <v>34</v>
      </c>
      <c r="E17" s="5">
        <v>3351</v>
      </c>
      <c r="F17" s="6" t="s">
        <v>20</v>
      </c>
      <c r="G17" s="6" t="s">
        <v>21</v>
      </c>
      <c r="H17" s="22">
        <v>1</v>
      </c>
      <c r="I17" s="22">
        <v>1</v>
      </c>
      <c r="J17" s="23">
        <v>1960</v>
      </c>
      <c r="K17" s="20">
        <v>6568000</v>
      </c>
      <c r="L17" s="20">
        <v>6568000</v>
      </c>
      <c r="M17" s="19">
        <v>656000</v>
      </c>
      <c r="N17" s="6" t="s">
        <v>89</v>
      </c>
    </row>
    <row r="18" spans="1:14" ht="36.75" customHeight="1">
      <c r="A18" s="17" t="s">
        <v>16</v>
      </c>
      <c r="B18" s="5" t="s">
        <v>18</v>
      </c>
      <c r="C18" s="5" t="s">
        <v>19</v>
      </c>
      <c r="D18" s="11" t="s">
        <v>35</v>
      </c>
      <c r="E18" s="5">
        <v>40</v>
      </c>
      <c r="F18" s="6" t="s">
        <v>20</v>
      </c>
      <c r="G18" s="6" t="s">
        <v>21</v>
      </c>
      <c r="H18" s="22">
        <v>1</v>
      </c>
      <c r="I18" s="22">
        <v>1</v>
      </c>
      <c r="J18" s="23">
        <v>1960</v>
      </c>
      <c r="K18" s="20">
        <f>E18*J18/I18*H18</f>
        <v>78400</v>
      </c>
      <c r="L18" s="20">
        <f>K18</f>
        <v>78400</v>
      </c>
      <c r="M18" s="19">
        <v>7000</v>
      </c>
      <c r="N18" s="6" t="s">
        <v>36</v>
      </c>
    </row>
    <row r="19" spans="1:14" ht="60" customHeight="1">
      <c r="A19" s="17" t="s">
        <v>17</v>
      </c>
      <c r="B19" s="5" t="s">
        <v>18</v>
      </c>
      <c r="C19" s="5" t="s">
        <v>19</v>
      </c>
      <c r="D19" s="11" t="s">
        <v>37</v>
      </c>
      <c r="E19" s="5">
        <v>207</v>
      </c>
      <c r="F19" s="6" t="s">
        <v>20</v>
      </c>
      <c r="G19" s="6" t="s">
        <v>21</v>
      </c>
      <c r="H19" s="22">
        <v>1</v>
      </c>
      <c r="I19" s="22">
        <v>1</v>
      </c>
      <c r="J19" s="23">
        <v>1960</v>
      </c>
      <c r="K19" s="20">
        <v>405700</v>
      </c>
      <c r="L19" s="20">
        <f>K19</f>
        <v>405700</v>
      </c>
      <c r="M19" s="19">
        <v>40000</v>
      </c>
      <c r="N19" s="6" t="s">
        <v>38</v>
      </c>
    </row>
    <row r="20" spans="1:14" ht="45" customHeight="1">
      <c r="A20" s="17" t="s">
        <v>40</v>
      </c>
      <c r="B20" s="5" t="s">
        <v>18</v>
      </c>
      <c r="C20" s="5" t="s">
        <v>19</v>
      </c>
      <c r="D20" s="11" t="s">
        <v>39</v>
      </c>
      <c r="E20" s="5">
        <v>16</v>
      </c>
      <c r="F20" s="6" t="s">
        <v>20</v>
      </c>
      <c r="G20" s="6" t="s">
        <v>21</v>
      </c>
      <c r="H20" s="22">
        <v>1</v>
      </c>
      <c r="I20" s="22">
        <v>1</v>
      </c>
      <c r="J20" s="23">
        <v>1960</v>
      </c>
      <c r="K20" s="20">
        <v>31400</v>
      </c>
      <c r="L20" s="20">
        <f>K20</f>
        <v>31400</v>
      </c>
      <c r="M20" s="19">
        <v>3000</v>
      </c>
      <c r="N20" s="6" t="s">
        <v>88</v>
      </c>
    </row>
    <row r="21" spans="1:14" ht="36" customHeight="1">
      <c r="A21" s="17" t="s">
        <v>43</v>
      </c>
      <c r="B21" s="5" t="s">
        <v>18</v>
      </c>
      <c r="C21" s="5" t="s">
        <v>19</v>
      </c>
      <c r="D21" s="11" t="s">
        <v>41</v>
      </c>
      <c r="E21" s="5">
        <v>44</v>
      </c>
      <c r="F21" s="6" t="s">
        <v>20</v>
      </c>
      <c r="G21" s="6" t="s">
        <v>21</v>
      </c>
      <c r="H21" s="22">
        <v>1</v>
      </c>
      <c r="I21" s="22">
        <v>1</v>
      </c>
      <c r="J21" s="23">
        <v>1960</v>
      </c>
      <c r="K21" s="20">
        <v>86200</v>
      </c>
      <c r="L21" s="20">
        <f>K21</f>
        <v>86200</v>
      </c>
      <c r="M21" s="19">
        <v>8000</v>
      </c>
      <c r="N21" s="6" t="s">
        <v>42</v>
      </c>
    </row>
    <row r="22" spans="1:14" ht="54" customHeight="1">
      <c r="A22" s="17" t="s">
        <v>45</v>
      </c>
      <c r="B22" s="5" t="s">
        <v>18</v>
      </c>
      <c r="C22" s="5" t="s">
        <v>19</v>
      </c>
      <c r="D22" s="11" t="s">
        <v>44</v>
      </c>
      <c r="E22" s="5">
        <v>802</v>
      </c>
      <c r="F22" s="6" t="s">
        <v>20</v>
      </c>
      <c r="G22" s="6" t="s">
        <v>21</v>
      </c>
      <c r="H22" s="22">
        <v>1</v>
      </c>
      <c r="I22" s="22">
        <v>1</v>
      </c>
      <c r="J22" s="23">
        <v>1960</v>
      </c>
      <c r="K22" s="20">
        <v>1571900</v>
      </c>
      <c r="L22" s="20">
        <f>K22</f>
        <v>1571900</v>
      </c>
      <c r="M22" s="19">
        <v>157000</v>
      </c>
      <c r="N22" s="6" t="s">
        <v>87</v>
      </c>
    </row>
    <row r="23" spans="1:14" ht="56.25" customHeight="1">
      <c r="A23" s="39" t="s">
        <v>52</v>
      </c>
      <c r="B23" s="5" t="s">
        <v>18</v>
      </c>
      <c r="C23" s="5" t="s">
        <v>19</v>
      </c>
      <c r="D23" s="11" t="s">
        <v>46</v>
      </c>
      <c r="E23" s="5">
        <v>354</v>
      </c>
      <c r="F23" s="6" t="s">
        <v>20</v>
      </c>
      <c r="G23" s="6" t="s">
        <v>21</v>
      </c>
      <c r="H23" s="22">
        <v>1</v>
      </c>
      <c r="I23" s="22">
        <v>1</v>
      </c>
      <c r="J23" s="23">
        <v>630</v>
      </c>
      <c r="K23" s="20">
        <v>223000</v>
      </c>
      <c r="L23" s="36">
        <v>1289200</v>
      </c>
      <c r="M23" s="36">
        <v>128000</v>
      </c>
      <c r="N23" s="6" t="s">
        <v>86</v>
      </c>
    </row>
    <row r="24" spans="1:14" ht="56.25" customHeight="1">
      <c r="A24" s="41"/>
      <c r="B24" s="5" t="s">
        <v>18</v>
      </c>
      <c r="C24" s="5" t="s">
        <v>19</v>
      </c>
      <c r="D24" s="11" t="s">
        <v>47</v>
      </c>
      <c r="E24" s="5">
        <v>544</v>
      </c>
      <c r="F24" s="6" t="s">
        <v>20</v>
      </c>
      <c r="G24" s="6" t="s">
        <v>21</v>
      </c>
      <c r="H24" s="22">
        <v>1</v>
      </c>
      <c r="I24" s="22">
        <v>1</v>
      </c>
      <c r="J24" s="23">
        <v>1960</v>
      </c>
      <c r="K24" s="20">
        <v>1066200</v>
      </c>
      <c r="L24" s="38"/>
      <c r="M24" s="38"/>
      <c r="N24" s="6" t="s">
        <v>86</v>
      </c>
    </row>
    <row r="25" spans="1:14" ht="51" customHeight="1">
      <c r="A25" s="8" t="s">
        <v>53</v>
      </c>
      <c r="B25" s="5" t="s">
        <v>18</v>
      </c>
      <c r="C25" s="5" t="s">
        <v>19</v>
      </c>
      <c r="D25" s="11" t="s">
        <v>48</v>
      </c>
      <c r="E25" s="5">
        <v>92</v>
      </c>
      <c r="F25" s="6" t="s">
        <v>20</v>
      </c>
      <c r="G25" s="6" t="s">
        <v>21</v>
      </c>
      <c r="H25" s="22">
        <v>1</v>
      </c>
      <c r="I25" s="22">
        <v>1</v>
      </c>
      <c r="J25" s="23">
        <v>1960</v>
      </c>
      <c r="K25" s="20">
        <v>180300</v>
      </c>
      <c r="L25" s="20">
        <v>180300</v>
      </c>
      <c r="M25" s="19">
        <v>18000</v>
      </c>
      <c r="N25" s="6" t="s">
        <v>85</v>
      </c>
    </row>
    <row r="26" spans="1:14" ht="39.75" customHeight="1">
      <c r="A26" s="18" t="s">
        <v>218</v>
      </c>
      <c r="B26" s="5" t="s">
        <v>106</v>
      </c>
      <c r="C26" s="5" t="s">
        <v>107</v>
      </c>
      <c r="D26" s="11" t="s">
        <v>108</v>
      </c>
      <c r="E26" s="5">
        <v>243</v>
      </c>
      <c r="F26" s="6" t="s">
        <v>109</v>
      </c>
      <c r="G26" s="5" t="s">
        <v>110</v>
      </c>
      <c r="H26" s="22">
        <v>1</v>
      </c>
      <c r="I26" s="22">
        <v>1</v>
      </c>
      <c r="J26" s="23">
        <v>518</v>
      </c>
      <c r="K26" s="20">
        <v>125900</v>
      </c>
      <c r="L26" s="20">
        <v>125900</v>
      </c>
      <c r="M26" s="19">
        <v>12000</v>
      </c>
      <c r="N26" s="12" t="s">
        <v>111</v>
      </c>
    </row>
    <row r="27" spans="1:14" ht="42" customHeight="1">
      <c r="A27" s="18" t="s">
        <v>219</v>
      </c>
      <c r="B27" s="5" t="s">
        <v>106</v>
      </c>
      <c r="C27" s="5" t="s">
        <v>107</v>
      </c>
      <c r="D27" s="11" t="s">
        <v>112</v>
      </c>
      <c r="E27" s="5">
        <v>106</v>
      </c>
      <c r="F27" s="6" t="s">
        <v>109</v>
      </c>
      <c r="G27" s="5" t="s">
        <v>110</v>
      </c>
      <c r="H27" s="22">
        <v>1</v>
      </c>
      <c r="I27" s="22">
        <v>1</v>
      </c>
      <c r="J27" s="23">
        <v>518</v>
      </c>
      <c r="K27" s="20">
        <v>54900</v>
      </c>
      <c r="L27" s="20">
        <v>54900</v>
      </c>
      <c r="M27" s="19">
        <v>5000</v>
      </c>
      <c r="N27" s="12" t="s">
        <v>113</v>
      </c>
    </row>
    <row r="28" spans="1:14" ht="40.5" customHeight="1">
      <c r="A28" s="18" t="s">
        <v>220</v>
      </c>
      <c r="B28" s="5" t="s">
        <v>55</v>
      </c>
      <c r="C28" s="5" t="s">
        <v>56</v>
      </c>
      <c r="D28" s="11" t="s">
        <v>57</v>
      </c>
      <c r="E28" s="5">
        <v>23.81</v>
      </c>
      <c r="F28" s="6" t="s">
        <v>58</v>
      </c>
      <c r="G28" s="5" t="s">
        <v>59</v>
      </c>
      <c r="H28" s="22">
        <v>8</v>
      </c>
      <c r="I28" s="22">
        <v>150</v>
      </c>
      <c r="J28" s="23">
        <v>9600</v>
      </c>
      <c r="K28" s="20">
        <v>12200</v>
      </c>
      <c r="L28" s="20">
        <v>12200</v>
      </c>
      <c r="M28" s="19">
        <v>1000</v>
      </c>
      <c r="N28" s="15" t="s">
        <v>60</v>
      </c>
    </row>
    <row r="29" spans="1:14" ht="34.5" customHeight="1">
      <c r="A29" s="18" t="s">
        <v>221</v>
      </c>
      <c r="B29" s="5" t="s">
        <v>55</v>
      </c>
      <c r="C29" s="5" t="s">
        <v>56</v>
      </c>
      <c r="D29" s="11" t="s">
        <v>61</v>
      </c>
      <c r="E29" s="5">
        <v>13.87</v>
      </c>
      <c r="F29" s="6" t="s">
        <v>58</v>
      </c>
      <c r="G29" s="5" t="s">
        <v>59</v>
      </c>
      <c r="H29" s="22">
        <v>8</v>
      </c>
      <c r="I29" s="22">
        <v>150</v>
      </c>
      <c r="J29" s="23">
        <v>9600</v>
      </c>
      <c r="K29" s="20">
        <v>7100</v>
      </c>
      <c r="L29" s="20">
        <v>7100</v>
      </c>
      <c r="M29" s="19">
        <v>7100</v>
      </c>
      <c r="N29" s="12" t="s">
        <v>62</v>
      </c>
    </row>
    <row r="30" spans="1:14" ht="27" customHeight="1">
      <c r="A30" s="39" t="s">
        <v>222</v>
      </c>
      <c r="B30" s="5" t="s">
        <v>55</v>
      </c>
      <c r="C30" s="5" t="s">
        <v>63</v>
      </c>
      <c r="D30" s="11" t="s">
        <v>64</v>
      </c>
      <c r="E30" s="5">
        <v>88.48</v>
      </c>
      <c r="F30" s="6" t="s">
        <v>58</v>
      </c>
      <c r="G30" s="5" t="s">
        <v>65</v>
      </c>
      <c r="H30" s="22">
        <v>1</v>
      </c>
      <c r="I30" s="22">
        <v>2</v>
      </c>
      <c r="J30" s="23">
        <v>35500</v>
      </c>
      <c r="K30" s="20">
        <v>1570500</v>
      </c>
      <c r="L30" s="36">
        <f>K30+K31</f>
        <v>3141000</v>
      </c>
      <c r="M30" s="36">
        <v>314000</v>
      </c>
      <c r="N30" s="33" t="s">
        <v>253</v>
      </c>
    </row>
    <row r="31" spans="1:14" ht="42.75" customHeight="1">
      <c r="A31" s="41"/>
      <c r="B31" s="5" t="s">
        <v>55</v>
      </c>
      <c r="C31" s="5" t="s">
        <v>63</v>
      </c>
      <c r="D31" s="11" t="s">
        <v>64</v>
      </c>
      <c r="E31" s="5">
        <v>88.48</v>
      </c>
      <c r="F31" s="6" t="s">
        <v>58</v>
      </c>
      <c r="G31" s="5" t="s">
        <v>66</v>
      </c>
      <c r="H31" s="22">
        <v>1</v>
      </c>
      <c r="I31" s="22">
        <v>2</v>
      </c>
      <c r="J31" s="23">
        <v>35500</v>
      </c>
      <c r="K31" s="20">
        <v>1570500</v>
      </c>
      <c r="L31" s="43"/>
      <c r="M31" s="43"/>
      <c r="N31" s="35"/>
    </row>
    <row r="32" spans="1:14" ht="33">
      <c r="A32" s="8" t="s">
        <v>223</v>
      </c>
      <c r="B32" s="5" t="s">
        <v>55</v>
      </c>
      <c r="C32" s="5" t="s">
        <v>63</v>
      </c>
      <c r="D32" s="11" t="s">
        <v>67</v>
      </c>
      <c r="E32" s="5">
        <v>133.93</v>
      </c>
      <c r="F32" s="6" t="s">
        <v>68</v>
      </c>
      <c r="G32" s="5" t="s">
        <v>69</v>
      </c>
      <c r="H32" s="22">
        <v>2</v>
      </c>
      <c r="I32" s="22">
        <v>4</v>
      </c>
      <c r="J32" s="23">
        <v>30000</v>
      </c>
      <c r="K32" s="20">
        <v>2009000</v>
      </c>
      <c r="L32" s="20">
        <v>2009000</v>
      </c>
      <c r="M32" s="19">
        <v>200000</v>
      </c>
      <c r="N32" s="12" t="s">
        <v>60</v>
      </c>
    </row>
    <row r="33" spans="1:14" ht="39" customHeight="1">
      <c r="A33" s="18" t="s">
        <v>75</v>
      </c>
      <c r="B33" s="5" t="s">
        <v>55</v>
      </c>
      <c r="C33" s="5" t="s">
        <v>63</v>
      </c>
      <c r="D33" s="11" t="s">
        <v>70</v>
      </c>
      <c r="E33" s="5">
        <v>40.42</v>
      </c>
      <c r="F33" s="6" t="s">
        <v>68</v>
      </c>
      <c r="G33" s="5" t="s">
        <v>69</v>
      </c>
      <c r="H33" s="22">
        <v>2</v>
      </c>
      <c r="I33" s="22">
        <v>4</v>
      </c>
      <c r="J33" s="23">
        <v>19050</v>
      </c>
      <c r="K33" s="20">
        <v>385000</v>
      </c>
      <c r="L33" s="20">
        <v>385000</v>
      </c>
      <c r="M33" s="19">
        <v>38000</v>
      </c>
      <c r="N33" s="12" t="s">
        <v>84</v>
      </c>
    </row>
    <row r="34" spans="1:14" ht="39.75" customHeight="1">
      <c r="A34" s="18" t="s">
        <v>80</v>
      </c>
      <c r="B34" s="5" t="s">
        <v>55</v>
      </c>
      <c r="C34" s="5" t="s">
        <v>71</v>
      </c>
      <c r="D34" s="11" t="s">
        <v>72</v>
      </c>
      <c r="E34" s="5">
        <v>934.52</v>
      </c>
      <c r="F34" s="6" t="s">
        <v>73</v>
      </c>
      <c r="G34" s="5" t="s">
        <v>74</v>
      </c>
      <c r="H34" s="22">
        <v>1</v>
      </c>
      <c r="I34" s="22">
        <v>1</v>
      </c>
      <c r="J34" s="23">
        <v>650</v>
      </c>
      <c r="K34" s="20">
        <v>607400</v>
      </c>
      <c r="L34" s="20">
        <v>607400</v>
      </c>
      <c r="M34" s="19">
        <v>60000</v>
      </c>
      <c r="N34" s="12" t="s">
        <v>83</v>
      </c>
    </row>
    <row r="35" spans="1:14" ht="39.75" customHeight="1">
      <c r="A35" s="18" t="s">
        <v>224</v>
      </c>
      <c r="B35" s="5" t="s">
        <v>55</v>
      </c>
      <c r="C35" s="5" t="s">
        <v>76</v>
      </c>
      <c r="D35" s="11" t="s">
        <v>77</v>
      </c>
      <c r="E35" s="5">
        <v>255.65</v>
      </c>
      <c r="F35" s="6" t="s">
        <v>78</v>
      </c>
      <c r="G35" s="5" t="s">
        <v>79</v>
      </c>
      <c r="H35" s="22">
        <v>1</v>
      </c>
      <c r="I35" s="22">
        <v>1</v>
      </c>
      <c r="J35" s="23">
        <v>890</v>
      </c>
      <c r="K35" s="20">
        <v>227500</v>
      </c>
      <c r="L35" s="20">
        <v>227500</v>
      </c>
      <c r="M35" s="19">
        <v>22000</v>
      </c>
      <c r="N35" s="12" t="s">
        <v>254</v>
      </c>
    </row>
    <row r="36" spans="1:14" ht="39" customHeight="1">
      <c r="A36" s="18" t="s">
        <v>225</v>
      </c>
      <c r="B36" s="5" t="s">
        <v>55</v>
      </c>
      <c r="C36" s="5" t="s">
        <v>76</v>
      </c>
      <c r="D36" s="11" t="s">
        <v>81</v>
      </c>
      <c r="E36" s="5">
        <v>153.34</v>
      </c>
      <c r="F36" s="6" t="s">
        <v>82</v>
      </c>
      <c r="G36" s="5" t="s">
        <v>79</v>
      </c>
      <c r="H36" s="22">
        <v>1</v>
      </c>
      <c r="I36" s="22">
        <v>1</v>
      </c>
      <c r="J36" s="23">
        <v>820</v>
      </c>
      <c r="K36" s="20">
        <v>125700</v>
      </c>
      <c r="L36" s="20">
        <v>125700</v>
      </c>
      <c r="M36" s="19">
        <v>12000</v>
      </c>
      <c r="N36" s="12" t="s">
        <v>254</v>
      </c>
    </row>
    <row r="37" spans="1:14" ht="83.25" customHeight="1">
      <c r="A37" s="18" t="s">
        <v>226</v>
      </c>
      <c r="B37" s="5" t="s">
        <v>206</v>
      </c>
      <c r="C37" s="6" t="s">
        <v>214</v>
      </c>
      <c r="D37" s="5">
        <v>279</v>
      </c>
      <c r="E37" s="5">
        <v>1680</v>
      </c>
      <c r="F37" s="6" t="s">
        <v>208</v>
      </c>
      <c r="G37" s="5" t="s">
        <v>207</v>
      </c>
      <c r="H37" s="22">
        <v>1</v>
      </c>
      <c r="I37" s="22">
        <v>1</v>
      </c>
      <c r="J37" s="23">
        <v>19500</v>
      </c>
      <c r="K37" s="20">
        <f>E37*J37/I37*H37</f>
        <v>32760000</v>
      </c>
      <c r="L37" s="20">
        <f>K37</f>
        <v>32760000</v>
      </c>
      <c r="M37" s="19">
        <v>3276000</v>
      </c>
      <c r="N37" s="6" t="s">
        <v>232</v>
      </c>
    </row>
    <row r="38" spans="1:14" ht="39" customHeight="1">
      <c r="A38" s="18" t="s">
        <v>100</v>
      </c>
      <c r="B38" s="5" t="s">
        <v>209</v>
      </c>
      <c r="C38" s="5" t="s">
        <v>95</v>
      </c>
      <c r="D38" s="11" t="s">
        <v>96</v>
      </c>
      <c r="E38" s="5">
        <v>6096</v>
      </c>
      <c r="F38" s="6" t="s">
        <v>97</v>
      </c>
      <c r="G38" s="5" t="s">
        <v>98</v>
      </c>
      <c r="H38" s="22">
        <v>1</v>
      </c>
      <c r="I38" s="22">
        <v>1</v>
      </c>
      <c r="J38" s="23">
        <v>490</v>
      </c>
      <c r="K38" s="20">
        <v>2987000</v>
      </c>
      <c r="L38" s="20">
        <v>2987000</v>
      </c>
      <c r="M38" s="19">
        <v>298000</v>
      </c>
      <c r="N38" s="12" t="s">
        <v>99</v>
      </c>
    </row>
    <row r="39" spans="1:14" ht="41.25" customHeight="1">
      <c r="A39" s="18" t="s">
        <v>103</v>
      </c>
      <c r="B39" s="5" t="s">
        <v>209</v>
      </c>
      <c r="C39" s="5" t="s">
        <v>95</v>
      </c>
      <c r="D39" s="11" t="s">
        <v>101</v>
      </c>
      <c r="E39" s="5">
        <v>892</v>
      </c>
      <c r="F39" s="6" t="s">
        <v>97</v>
      </c>
      <c r="G39" s="5" t="s">
        <v>102</v>
      </c>
      <c r="H39" s="22">
        <v>12</v>
      </c>
      <c r="I39" s="22">
        <v>36</v>
      </c>
      <c r="J39" s="23">
        <v>700</v>
      </c>
      <c r="K39" s="20">
        <v>208100</v>
      </c>
      <c r="L39" s="20">
        <v>208100</v>
      </c>
      <c r="M39" s="19">
        <v>20000</v>
      </c>
      <c r="N39" s="12" t="s">
        <v>99</v>
      </c>
    </row>
    <row r="40" spans="1:14" ht="41.25" customHeight="1">
      <c r="A40" s="18" t="s">
        <v>104</v>
      </c>
      <c r="B40" s="5" t="s">
        <v>114</v>
      </c>
      <c r="C40" s="6" t="s">
        <v>115</v>
      </c>
      <c r="D40" s="11" t="s">
        <v>116</v>
      </c>
      <c r="E40" s="5">
        <v>1280</v>
      </c>
      <c r="F40" s="6" t="s">
        <v>27</v>
      </c>
      <c r="G40" s="5" t="s">
        <v>117</v>
      </c>
      <c r="H40" s="22">
        <v>1</v>
      </c>
      <c r="I40" s="22">
        <v>1</v>
      </c>
      <c r="J40" s="23">
        <v>1700</v>
      </c>
      <c r="K40" s="20">
        <f>E40*J40/I40*H40</f>
        <v>2176000</v>
      </c>
      <c r="L40" s="20">
        <f>K40</f>
        <v>2176000</v>
      </c>
      <c r="M40" s="19">
        <v>217000</v>
      </c>
      <c r="N40" s="12" t="s">
        <v>118</v>
      </c>
    </row>
    <row r="41" spans="1:14" ht="66" customHeight="1">
      <c r="A41" s="18" t="s">
        <v>234</v>
      </c>
      <c r="B41" s="5" t="s">
        <v>119</v>
      </c>
      <c r="C41" s="5" t="s">
        <v>120</v>
      </c>
      <c r="D41" s="11" t="s">
        <v>121</v>
      </c>
      <c r="E41" s="5">
        <v>125.63</v>
      </c>
      <c r="F41" s="6" t="s">
        <v>122</v>
      </c>
      <c r="G41" s="5" t="s">
        <v>123</v>
      </c>
      <c r="H41" s="22">
        <v>1</v>
      </c>
      <c r="I41" s="22">
        <v>1</v>
      </c>
      <c r="J41" s="23">
        <v>23300</v>
      </c>
      <c r="K41" s="20">
        <v>2927200</v>
      </c>
      <c r="L41" s="20">
        <v>2927200</v>
      </c>
      <c r="M41" s="19">
        <v>292000</v>
      </c>
      <c r="N41" s="12" t="s">
        <v>255</v>
      </c>
    </row>
    <row r="42" spans="1:14" ht="53.25" customHeight="1">
      <c r="A42" s="24" t="s">
        <v>105</v>
      </c>
      <c r="B42" s="5" t="s">
        <v>119</v>
      </c>
      <c r="C42" s="5" t="s">
        <v>124</v>
      </c>
      <c r="D42" s="11" t="s">
        <v>125</v>
      </c>
      <c r="E42" s="5">
        <v>112.66</v>
      </c>
      <c r="F42" s="6" t="s">
        <v>126</v>
      </c>
      <c r="G42" s="5" t="s">
        <v>127</v>
      </c>
      <c r="H42" s="22">
        <v>1</v>
      </c>
      <c r="I42" s="22">
        <v>1</v>
      </c>
      <c r="J42" s="23">
        <v>9200</v>
      </c>
      <c r="K42" s="20">
        <v>1036500</v>
      </c>
      <c r="L42" s="20">
        <v>1036500</v>
      </c>
      <c r="M42" s="19">
        <v>103000</v>
      </c>
      <c r="N42" s="12" t="s">
        <v>256</v>
      </c>
    </row>
    <row r="43" spans="1:14" ht="27" customHeight="1">
      <c r="A43" s="42" t="s">
        <v>235</v>
      </c>
      <c r="B43" s="5" t="s">
        <v>128</v>
      </c>
      <c r="C43" s="5" t="s">
        <v>129</v>
      </c>
      <c r="D43" s="5">
        <v>807</v>
      </c>
      <c r="E43" s="5">
        <v>158.06</v>
      </c>
      <c r="F43" s="6" t="s">
        <v>130</v>
      </c>
      <c r="G43" s="5" t="s">
        <v>131</v>
      </c>
      <c r="H43" s="22">
        <v>1</v>
      </c>
      <c r="I43" s="22">
        <v>3</v>
      </c>
      <c r="J43" s="23">
        <v>21000</v>
      </c>
      <c r="K43" s="20">
        <v>1106400</v>
      </c>
      <c r="L43" s="36">
        <f>K43+K44+K45</f>
        <v>3319200</v>
      </c>
      <c r="M43" s="36">
        <v>331000</v>
      </c>
      <c r="N43" s="33" t="s">
        <v>257</v>
      </c>
    </row>
    <row r="44" spans="1:14" ht="29.25" customHeight="1">
      <c r="A44" s="42"/>
      <c r="B44" s="5" t="s">
        <v>128</v>
      </c>
      <c r="C44" s="5" t="s">
        <v>129</v>
      </c>
      <c r="D44" s="5">
        <v>807</v>
      </c>
      <c r="E44" s="5">
        <v>158.06</v>
      </c>
      <c r="F44" s="6" t="s">
        <v>130</v>
      </c>
      <c r="G44" s="5" t="s">
        <v>132</v>
      </c>
      <c r="H44" s="22">
        <v>1</v>
      </c>
      <c r="I44" s="22">
        <v>3</v>
      </c>
      <c r="J44" s="23">
        <v>21000</v>
      </c>
      <c r="K44" s="20">
        <v>1106400</v>
      </c>
      <c r="L44" s="47"/>
      <c r="M44" s="47"/>
      <c r="N44" s="34"/>
    </row>
    <row r="45" spans="1:14" ht="21.75" customHeight="1">
      <c r="A45" s="42"/>
      <c r="B45" s="5" t="s">
        <v>128</v>
      </c>
      <c r="C45" s="5" t="s">
        <v>129</v>
      </c>
      <c r="D45" s="5">
        <v>807</v>
      </c>
      <c r="E45" s="5">
        <v>158.06</v>
      </c>
      <c r="F45" s="6" t="s">
        <v>130</v>
      </c>
      <c r="G45" s="5" t="s">
        <v>133</v>
      </c>
      <c r="H45" s="22">
        <v>1</v>
      </c>
      <c r="I45" s="22">
        <v>3</v>
      </c>
      <c r="J45" s="23">
        <v>21000</v>
      </c>
      <c r="K45" s="20">
        <v>1106400</v>
      </c>
      <c r="L45" s="43"/>
      <c r="M45" s="43"/>
      <c r="N45" s="35"/>
    </row>
    <row r="46" spans="1:14" ht="36" customHeight="1">
      <c r="A46" s="39" t="s">
        <v>236</v>
      </c>
      <c r="B46" s="5" t="s">
        <v>128</v>
      </c>
      <c r="C46" s="6" t="s">
        <v>134</v>
      </c>
      <c r="D46" s="5">
        <v>7</v>
      </c>
      <c r="E46" s="5">
        <v>108</v>
      </c>
      <c r="F46" s="6" t="s">
        <v>135</v>
      </c>
      <c r="G46" s="5" t="s">
        <v>136</v>
      </c>
      <c r="H46" s="22">
        <v>1</v>
      </c>
      <c r="I46" s="22">
        <v>2</v>
      </c>
      <c r="J46" s="23">
        <v>3200</v>
      </c>
      <c r="K46" s="20">
        <f>E46*J46/I46*H46</f>
        <v>172800</v>
      </c>
      <c r="L46" s="36">
        <f>K46+K47</f>
        <v>345600</v>
      </c>
      <c r="M46" s="36">
        <v>34000</v>
      </c>
      <c r="N46" s="33" t="s">
        <v>138</v>
      </c>
    </row>
    <row r="47" spans="1:14" ht="39" customHeight="1">
      <c r="A47" s="46"/>
      <c r="B47" s="5" t="s">
        <v>128</v>
      </c>
      <c r="C47" s="6" t="s">
        <v>134</v>
      </c>
      <c r="D47" s="5">
        <v>7</v>
      </c>
      <c r="E47" s="5">
        <v>108</v>
      </c>
      <c r="F47" s="6" t="s">
        <v>135</v>
      </c>
      <c r="G47" s="5" t="s">
        <v>137</v>
      </c>
      <c r="H47" s="22">
        <v>1</v>
      </c>
      <c r="I47" s="22">
        <v>2</v>
      </c>
      <c r="J47" s="23">
        <v>3200</v>
      </c>
      <c r="K47" s="20">
        <f>E47*J47/I47*H47</f>
        <v>172800</v>
      </c>
      <c r="L47" s="38"/>
      <c r="M47" s="38"/>
      <c r="N47" s="35"/>
    </row>
    <row r="48" spans="1:14" ht="37.5" customHeight="1">
      <c r="A48" s="8" t="s">
        <v>237</v>
      </c>
      <c r="B48" s="5" t="s">
        <v>128</v>
      </c>
      <c r="C48" s="6" t="s">
        <v>233</v>
      </c>
      <c r="D48" s="14" t="s">
        <v>139</v>
      </c>
      <c r="E48" s="5">
        <v>213</v>
      </c>
      <c r="F48" s="6" t="s">
        <v>210</v>
      </c>
      <c r="G48" s="5" t="s">
        <v>140</v>
      </c>
      <c r="H48" s="22">
        <v>1</v>
      </c>
      <c r="I48" s="22">
        <v>1</v>
      </c>
      <c r="J48" s="23">
        <v>640</v>
      </c>
      <c r="K48" s="20">
        <v>136300</v>
      </c>
      <c r="L48" s="20">
        <f aca="true" t="shared" si="0" ref="L48:L54">K48</f>
        <v>136300</v>
      </c>
      <c r="M48" s="19">
        <v>13000</v>
      </c>
      <c r="N48" s="6" t="s">
        <v>216</v>
      </c>
    </row>
    <row r="49" spans="1:14" ht="48.75" customHeight="1">
      <c r="A49" s="24" t="s">
        <v>238</v>
      </c>
      <c r="B49" s="5" t="s">
        <v>128</v>
      </c>
      <c r="C49" s="6" t="s">
        <v>233</v>
      </c>
      <c r="D49" s="14" t="s">
        <v>141</v>
      </c>
      <c r="E49" s="5">
        <v>238</v>
      </c>
      <c r="F49" s="6" t="s">
        <v>142</v>
      </c>
      <c r="G49" s="5" t="s">
        <v>140</v>
      </c>
      <c r="H49" s="22">
        <v>1</v>
      </c>
      <c r="I49" s="22">
        <v>1</v>
      </c>
      <c r="J49" s="23">
        <v>640</v>
      </c>
      <c r="K49" s="20">
        <v>152300</v>
      </c>
      <c r="L49" s="20">
        <f t="shared" si="0"/>
        <v>152300</v>
      </c>
      <c r="M49" s="19">
        <v>15000</v>
      </c>
      <c r="N49" s="6" t="s">
        <v>143</v>
      </c>
    </row>
    <row r="50" spans="1:14" ht="33">
      <c r="A50" s="24" t="s">
        <v>239</v>
      </c>
      <c r="B50" s="5" t="s">
        <v>189</v>
      </c>
      <c r="C50" s="6" t="s">
        <v>197</v>
      </c>
      <c r="D50" s="5">
        <v>682</v>
      </c>
      <c r="E50" s="5">
        <v>121</v>
      </c>
      <c r="F50" s="6" t="s">
        <v>198</v>
      </c>
      <c r="G50" s="5" t="s">
        <v>199</v>
      </c>
      <c r="H50" s="22">
        <v>360</v>
      </c>
      <c r="I50" s="22">
        <v>5040</v>
      </c>
      <c r="J50" s="23">
        <v>730</v>
      </c>
      <c r="K50" s="20">
        <v>6300</v>
      </c>
      <c r="L50" s="20">
        <v>6300</v>
      </c>
      <c r="M50" s="19">
        <v>6300</v>
      </c>
      <c r="N50" s="6" t="s">
        <v>201</v>
      </c>
    </row>
    <row r="51" spans="1:14" ht="72.75" customHeight="1">
      <c r="A51" s="24" t="s">
        <v>227</v>
      </c>
      <c r="B51" s="5" t="s">
        <v>189</v>
      </c>
      <c r="C51" s="6" t="s">
        <v>197</v>
      </c>
      <c r="D51" s="5">
        <v>686</v>
      </c>
      <c r="E51" s="5">
        <v>1077</v>
      </c>
      <c r="F51" s="6" t="s">
        <v>200</v>
      </c>
      <c r="G51" s="5" t="s">
        <v>199</v>
      </c>
      <c r="H51" s="22">
        <v>360</v>
      </c>
      <c r="I51" s="22">
        <v>5040</v>
      </c>
      <c r="J51" s="23">
        <v>2400</v>
      </c>
      <c r="K51" s="20">
        <v>184600</v>
      </c>
      <c r="L51" s="20">
        <v>184600</v>
      </c>
      <c r="M51" s="19">
        <v>18000</v>
      </c>
      <c r="N51" s="6" t="s">
        <v>213</v>
      </c>
    </row>
    <row r="52" spans="1:14" ht="38.25" customHeight="1">
      <c r="A52" s="24" t="s">
        <v>228</v>
      </c>
      <c r="B52" s="5" t="s">
        <v>128</v>
      </c>
      <c r="C52" s="6" t="s">
        <v>144</v>
      </c>
      <c r="D52" s="14" t="s">
        <v>145</v>
      </c>
      <c r="E52" s="5">
        <v>1586</v>
      </c>
      <c r="F52" s="6" t="s">
        <v>142</v>
      </c>
      <c r="G52" s="5" t="s">
        <v>146</v>
      </c>
      <c r="H52" s="22">
        <v>1</v>
      </c>
      <c r="I52" s="22">
        <v>1</v>
      </c>
      <c r="J52" s="23">
        <v>810</v>
      </c>
      <c r="K52" s="20">
        <v>1284700</v>
      </c>
      <c r="L52" s="20">
        <f>K52</f>
        <v>1284700</v>
      </c>
      <c r="M52" s="19">
        <v>128000</v>
      </c>
      <c r="N52" s="6" t="s">
        <v>217</v>
      </c>
    </row>
    <row r="53" spans="1:14" ht="42" customHeight="1">
      <c r="A53" s="24" t="s">
        <v>229</v>
      </c>
      <c r="B53" s="5" t="s">
        <v>128</v>
      </c>
      <c r="C53" s="5" t="s">
        <v>147</v>
      </c>
      <c r="D53" s="5">
        <v>1495</v>
      </c>
      <c r="E53" s="5">
        <v>10</v>
      </c>
      <c r="F53" s="6" t="s">
        <v>130</v>
      </c>
      <c r="G53" s="5" t="s">
        <v>148</v>
      </c>
      <c r="H53" s="22">
        <v>1</v>
      </c>
      <c r="I53" s="22">
        <v>1</v>
      </c>
      <c r="J53" s="23">
        <v>21000</v>
      </c>
      <c r="K53" s="20">
        <f>E53*J53/I53*H53</f>
        <v>210000</v>
      </c>
      <c r="L53" s="20">
        <f t="shared" si="0"/>
        <v>210000</v>
      </c>
      <c r="M53" s="19">
        <v>21000</v>
      </c>
      <c r="N53" s="6" t="s">
        <v>258</v>
      </c>
    </row>
    <row r="54" spans="1:14" ht="33.75" customHeight="1">
      <c r="A54" s="18" t="s">
        <v>240</v>
      </c>
      <c r="B54" s="5" t="s">
        <v>189</v>
      </c>
      <c r="C54" s="5" t="s">
        <v>190</v>
      </c>
      <c r="D54" s="5">
        <v>1584</v>
      </c>
      <c r="E54" s="5">
        <v>22</v>
      </c>
      <c r="F54" s="6" t="s">
        <v>191</v>
      </c>
      <c r="G54" s="5" t="s">
        <v>192</v>
      </c>
      <c r="H54" s="22">
        <v>1</v>
      </c>
      <c r="I54" s="22">
        <v>1</v>
      </c>
      <c r="J54" s="23">
        <v>21000</v>
      </c>
      <c r="K54" s="20">
        <f>E54*J54/I54*H54</f>
        <v>462000</v>
      </c>
      <c r="L54" s="20">
        <f t="shared" si="0"/>
        <v>462000</v>
      </c>
      <c r="M54" s="19">
        <v>46000</v>
      </c>
      <c r="N54" s="6" t="s">
        <v>261</v>
      </c>
    </row>
    <row r="55" spans="1:14" ht="24.75" customHeight="1">
      <c r="A55" s="39" t="s">
        <v>241</v>
      </c>
      <c r="B55" s="65" t="s">
        <v>189</v>
      </c>
      <c r="C55" s="67" t="s">
        <v>193</v>
      </c>
      <c r="D55" s="44">
        <v>1385</v>
      </c>
      <c r="E55" s="44">
        <v>267.9</v>
      </c>
      <c r="F55" s="33" t="s">
        <v>191</v>
      </c>
      <c r="G55" s="5" t="s">
        <v>194</v>
      </c>
      <c r="H55" s="22">
        <v>2</v>
      </c>
      <c r="I55" s="22">
        <v>12</v>
      </c>
      <c r="J55" s="23">
        <v>18000</v>
      </c>
      <c r="K55" s="20">
        <f>E55*J55/I55*H55</f>
        <v>803700</v>
      </c>
      <c r="L55" s="36">
        <f>K55+K56</f>
        <v>1607400</v>
      </c>
      <c r="M55" s="36">
        <v>160000</v>
      </c>
      <c r="N55" s="33" t="s">
        <v>196</v>
      </c>
    </row>
    <row r="56" spans="1:14" ht="26.25" customHeight="1">
      <c r="A56" s="41"/>
      <c r="B56" s="66"/>
      <c r="C56" s="68"/>
      <c r="D56" s="45"/>
      <c r="E56" s="45"/>
      <c r="F56" s="35"/>
      <c r="G56" s="5" t="s">
        <v>195</v>
      </c>
      <c r="H56" s="22">
        <v>2</v>
      </c>
      <c r="I56" s="22">
        <v>12</v>
      </c>
      <c r="J56" s="23">
        <v>18000</v>
      </c>
      <c r="K56" s="20">
        <v>803700</v>
      </c>
      <c r="L56" s="43"/>
      <c r="M56" s="43"/>
      <c r="N56" s="35"/>
    </row>
    <row r="57" spans="1:14" ht="33">
      <c r="A57" s="16" t="s">
        <v>242</v>
      </c>
      <c r="B57" s="5" t="s">
        <v>182</v>
      </c>
      <c r="C57" s="5" t="s">
        <v>202</v>
      </c>
      <c r="D57" s="5" t="s">
        <v>203</v>
      </c>
      <c r="E57" s="5">
        <v>107</v>
      </c>
      <c r="F57" s="6" t="s">
        <v>198</v>
      </c>
      <c r="G57" s="5" t="s">
        <v>204</v>
      </c>
      <c r="H57" s="22">
        <v>1</v>
      </c>
      <c r="I57" s="22">
        <v>1</v>
      </c>
      <c r="J57" s="23">
        <v>220</v>
      </c>
      <c r="K57" s="20">
        <v>23500</v>
      </c>
      <c r="L57" s="20">
        <v>23500</v>
      </c>
      <c r="M57" s="19">
        <v>2000</v>
      </c>
      <c r="N57" s="6" t="s">
        <v>205</v>
      </c>
    </row>
    <row r="58" spans="1:14" ht="33">
      <c r="A58" s="42" t="s">
        <v>230</v>
      </c>
      <c r="B58" s="5" t="s">
        <v>149</v>
      </c>
      <c r="C58" s="5" t="s">
        <v>150</v>
      </c>
      <c r="D58" s="5">
        <v>354</v>
      </c>
      <c r="E58" s="5">
        <v>989</v>
      </c>
      <c r="F58" s="6" t="s">
        <v>135</v>
      </c>
      <c r="G58" s="6" t="s">
        <v>151</v>
      </c>
      <c r="H58" s="22">
        <v>244</v>
      </c>
      <c r="I58" s="22">
        <v>1020</v>
      </c>
      <c r="J58" s="23">
        <v>3200</v>
      </c>
      <c r="K58" s="20">
        <v>757100</v>
      </c>
      <c r="L58" s="36">
        <v>1771700</v>
      </c>
      <c r="M58" s="36">
        <v>177000</v>
      </c>
      <c r="N58" s="33" t="s">
        <v>156</v>
      </c>
    </row>
    <row r="59" spans="1:14" ht="33">
      <c r="A59" s="42"/>
      <c r="B59" s="5" t="s">
        <v>149</v>
      </c>
      <c r="C59" s="5" t="s">
        <v>150</v>
      </c>
      <c r="D59" s="5">
        <v>354</v>
      </c>
      <c r="E59" s="5">
        <v>989</v>
      </c>
      <c r="F59" s="6" t="s">
        <v>135</v>
      </c>
      <c r="G59" s="5" t="s">
        <v>152</v>
      </c>
      <c r="H59" s="22">
        <v>84</v>
      </c>
      <c r="I59" s="22">
        <v>1020</v>
      </c>
      <c r="J59" s="23">
        <v>3200</v>
      </c>
      <c r="K59" s="20">
        <v>260600</v>
      </c>
      <c r="L59" s="37"/>
      <c r="M59" s="37"/>
      <c r="N59" s="34"/>
    </row>
    <row r="60" spans="1:14" ht="33">
      <c r="A60" s="42"/>
      <c r="B60" s="5" t="s">
        <v>149</v>
      </c>
      <c r="C60" s="5" t="s">
        <v>150</v>
      </c>
      <c r="D60" s="5">
        <v>354</v>
      </c>
      <c r="E60" s="5">
        <v>989</v>
      </c>
      <c r="F60" s="6" t="s">
        <v>135</v>
      </c>
      <c r="G60" s="5" t="s">
        <v>153</v>
      </c>
      <c r="H60" s="22">
        <v>84</v>
      </c>
      <c r="I60" s="22">
        <v>1020</v>
      </c>
      <c r="J60" s="23">
        <v>3200</v>
      </c>
      <c r="K60" s="20">
        <v>260600</v>
      </c>
      <c r="L60" s="37"/>
      <c r="M60" s="37"/>
      <c r="N60" s="34"/>
    </row>
    <row r="61" spans="1:14" ht="33">
      <c r="A61" s="42"/>
      <c r="B61" s="5" t="s">
        <v>149</v>
      </c>
      <c r="C61" s="5" t="s">
        <v>150</v>
      </c>
      <c r="D61" s="5">
        <v>354</v>
      </c>
      <c r="E61" s="5">
        <v>989</v>
      </c>
      <c r="F61" s="6" t="s">
        <v>135</v>
      </c>
      <c r="G61" s="5" t="s">
        <v>154</v>
      </c>
      <c r="H61" s="22">
        <v>84</v>
      </c>
      <c r="I61" s="22">
        <v>1020</v>
      </c>
      <c r="J61" s="23">
        <v>3200</v>
      </c>
      <c r="K61" s="20">
        <v>260600</v>
      </c>
      <c r="L61" s="37"/>
      <c r="M61" s="37"/>
      <c r="N61" s="34"/>
    </row>
    <row r="62" spans="1:14" ht="33">
      <c r="A62" s="42"/>
      <c r="B62" s="5" t="s">
        <v>149</v>
      </c>
      <c r="C62" s="5" t="s">
        <v>150</v>
      </c>
      <c r="D62" s="5">
        <v>354</v>
      </c>
      <c r="E62" s="5">
        <v>989</v>
      </c>
      <c r="F62" s="6" t="s">
        <v>135</v>
      </c>
      <c r="G62" s="5" t="s">
        <v>155</v>
      </c>
      <c r="H62" s="22">
        <v>75</v>
      </c>
      <c r="I62" s="22">
        <v>1020</v>
      </c>
      <c r="J62" s="23">
        <v>3200</v>
      </c>
      <c r="K62" s="20">
        <v>232800</v>
      </c>
      <c r="L62" s="38"/>
      <c r="M62" s="38"/>
      <c r="N62" s="35"/>
    </row>
    <row r="63" spans="1:14" ht="33">
      <c r="A63" s="39" t="s">
        <v>243</v>
      </c>
      <c r="B63" s="5" t="s">
        <v>149</v>
      </c>
      <c r="C63" s="5" t="s">
        <v>150</v>
      </c>
      <c r="D63" s="5">
        <v>1504</v>
      </c>
      <c r="E63" s="5">
        <v>915</v>
      </c>
      <c r="F63" s="6" t="s">
        <v>135</v>
      </c>
      <c r="G63" s="5" t="s">
        <v>157</v>
      </c>
      <c r="H63" s="22">
        <v>3</v>
      </c>
      <c r="I63" s="22">
        <v>96</v>
      </c>
      <c r="J63" s="23">
        <v>3500</v>
      </c>
      <c r="K63" s="20">
        <v>100100</v>
      </c>
      <c r="L63" s="36">
        <f>K63+K64+K65+K66+K67+K68+K69+K70+K71+K72+K73+K74+K75+K76+K77+K78+K79</f>
        <v>1701300</v>
      </c>
      <c r="M63" s="36">
        <v>170000</v>
      </c>
      <c r="N63" s="33" t="s">
        <v>174</v>
      </c>
    </row>
    <row r="64" spans="1:14" ht="33">
      <c r="A64" s="40"/>
      <c r="B64" s="5" t="s">
        <v>149</v>
      </c>
      <c r="C64" s="5" t="s">
        <v>150</v>
      </c>
      <c r="D64" s="5">
        <v>1504</v>
      </c>
      <c r="E64" s="5">
        <v>915</v>
      </c>
      <c r="F64" s="6" t="s">
        <v>135</v>
      </c>
      <c r="G64" s="5" t="s">
        <v>158</v>
      </c>
      <c r="H64" s="22">
        <v>3</v>
      </c>
      <c r="I64" s="22">
        <v>96</v>
      </c>
      <c r="J64" s="23">
        <v>3500</v>
      </c>
      <c r="K64" s="20">
        <v>100100</v>
      </c>
      <c r="L64" s="37"/>
      <c r="M64" s="37"/>
      <c r="N64" s="34"/>
    </row>
    <row r="65" spans="1:14" ht="33">
      <c r="A65" s="40"/>
      <c r="B65" s="5" t="s">
        <v>149</v>
      </c>
      <c r="C65" s="5" t="s">
        <v>150</v>
      </c>
      <c r="D65" s="5">
        <v>1504</v>
      </c>
      <c r="E65" s="5">
        <v>915</v>
      </c>
      <c r="F65" s="6" t="s">
        <v>135</v>
      </c>
      <c r="G65" s="5" t="s">
        <v>159</v>
      </c>
      <c r="H65" s="22">
        <v>3</v>
      </c>
      <c r="I65" s="22">
        <v>96</v>
      </c>
      <c r="J65" s="23">
        <v>3500</v>
      </c>
      <c r="K65" s="20">
        <v>100100</v>
      </c>
      <c r="L65" s="37"/>
      <c r="M65" s="37"/>
      <c r="N65" s="34"/>
    </row>
    <row r="66" spans="1:14" ht="33">
      <c r="A66" s="40"/>
      <c r="B66" s="5" t="s">
        <v>149</v>
      </c>
      <c r="C66" s="5" t="s">
        <v>150</v>
      </c>
      <c r="D66" s="5">
        <v>1504</v>
      </c>
      <c r="E66" s="5">
        <v>915</v>
      </c>
      <c r="F66" s="6" t="s">
        <v>135</v>
      </c>
      <c r="G66" s="5" t="s">
        <v>160</v>
      </c>
      <c r="H66" s="22">
        <v>3</v>
      </c>
      <c r="I66" s="22">
        <v>96</v>
      </c>
      <c r="J66" s="23">
        <v>3500</v>
      </c>
      <c r="K66" s="20">
        <v>100100</v>
      </c>
      <c r="L66" s="37"/>
      <c r="M66" s="37"/>
      <c r="N66" s="34"/>
    </row>
    <row r="67" spans="1:14" ht="30.75" customHeight="1">
      <c r="A67" s="40"/>
      <c r="B67" s="5" t="s">
        <v>149</v>
      </c>
      <c r="C67" s="5" t="s">
        <v>150</v>
      </c>
      <c r="D67" s="5">
        <v>1504</v>
      </c>
      <c r="E67" s="5">
        <v>915</v>
      </c>
      <c r="F67" s="6" t="s">
        <v>135</v>
      </c>
      <c r="G67" s="5" t="s">
        <v>161</v>
      </c>
      <c r="H67" s="22">
        <v>2</v>
      </c>
      <c r="I67" s="22">
        <v>96</v>
      </c>
      <c r="J67" s="23">
        <v>3500</v>
      </c>
      <c r="K67" s="20">
        <v>66700</v>
      </c>
      <c r="L67" s="37"/>
      <c r="M67" s="37"/>
      <c r="N67" s="34"/>
    </row>
    <row r="68" spans="1:14" ht="28.5" customHeight="1">
      <c r="A68" s="40"/>
      <c r="B68" s="5" t="s">
        <v>149</v>
      </c>
      <c r="C68" s="5" t="s">
        <v>150</v>
      </c>
      <c r="D68" s="5">
        <v>1504</v>
      </c>
      <c r="E68" s="5">
        <v>915</v>
      </c>
      <c r="F68" s="6" t="s">
        <v>135</v>
      </c>
      <c r="G68" s="5" t="s">
        <v>162</v>
      </c>
      <c r="H68" s="22">
        <v>2</v>
      </c>
      <c r="I68" s="22">
        <v>96</v>
      </c>
      <c r="J68" s="23">
        <v>3500</v>
      </c>
      <c r="K68" s="20">
        <v>66700</v>
      </c>
      <c r="L68" s="37"/>
      <c r="M68" s="37"/>
      <c r="N68" s="34"/>
    </row>
    <row r="69" spans="1:14" ht="37.5" customHeight="1">
      <c r="A69" s="40"/>
      <c r="B69" s="5" t="s">
        <v>149</v>
      </c>
      <c r="C69" s="5" t="s">
        <v>150</v>
      </c>
      <c r="D69" s="5">
        <v>1504</v>
      </c>
      <c r="E69" s="5">
        <v>915</v>
      </c>
      <c r="F69" s="6" t="s">
        <v>135</v>
      </c>
      <c r="G69" s="5" t="s">
        <v>163</v>
      </c>
      <c r="H69" s="22">
        <v>2</v>
      </c>
      <c r="I69" s="22">
        <v>96</v>
      </c>
      <c r="J69" s="23">
        <v>3500</v>
      </c>
      <c r="K69" s="20">
        <v>66700</v>
      </c>
      <c r="L69" s="37"/>
      <c r="M69" s="37"/>
      <c r="N69" s="34"/>
    </row>
    <row r="70" spans="1:14" ht="36.75" customHeight="1">
      <c r="A70" s="40"/>
      <c r="B70" s="5" t="s">
        <v>149</v>
      </c>
      <c r="C70" s="5" t="s">
        <v>150</v>
      </c>
      <c r="D70" s="5">
        <v>1504</v>
      </c>
      <c r="E70" s="5">
        <v>915</v>
      </c>
      <c r="F70" s="6" t="s">
        <v>135</v>
      </c>
      <c r="G70" s="5" t="s">
        <v>164</v>
      </c>
      <c r="H70" s="22">
        <v>2</v>
      </c>
      <c r="I70" s="22">
        <v>96</v>
      </c>
      <c r="J70" s="23">
        <v>3500</v>
      </c>
      <c r="K70" s="20">
        <v>66700</v>
      </c>
      <c r="L70" s="37"/>
      <c r="M70" s="37"/>
      <c r="N70" s="34"/>
    </row>
    <row r="71" spans="1:14" ht="33">
      <c r="A71" s="40"/>
      <c r="B71" s="5" t="s">
        <v>149</v>
      </c>
      <c r="C71" s="5" t="s">
        <v>150</v>
      </c>
      <c r="D71" s="5">
        <v>1504</v>
      </c>
      <c r="E71" s="5">
        <v>915</v>
      </c>
      <c r="F71" s="6" t="s">
        <v>135</v>
      </c>
      <c r="G71" s="5" t="s">
        <v>165</v>
      </c>
      <c r="H71" s="22">
        <v>2</v>
      </c>
      <c r="I71" s="22">
        <v>96</v>
      </c>
      <c r="J71" s="23">
        <v>3500</v>
      </c>
      <c r="K71" s="20">
        <v>66700</v>
      </c>
      <c r="L71" s="37"/>
      <c r="M71" s="37"/>
      <c r="N71" s="34"/>
    </row>
    <row r="72" spans="1:14" ht="33">
      <c r="A72" s="40"/>
      <c r="B72" s="5" t="s">
        <v>149</v>
      </c>
      <c r="C72" s="5" t="s">
        <v>150</v>
      </c>
      <c r="D72" s="5">
        <v>1504</v>
      </c>
      <c r="E72" s="5">
        <v>915</v>
      </c>
      <c r="F72" s="6" t="s">
        <v>135</v>
      </c>
      <c r="G72" s="5" t="s">
        <v>166</v>
      </c>
      <c r="H72" s="22">
        <v>3</v>
      </c>
      <c r="I72" s="22">
        <v>96</v>
      </c>
      <c r="J72" s="23">
        <v>3500</v>
      </c>
      <c r="K72" s="20">
        <v>100100</v>
      </c>
      <c r="L72" s="37"/>
      <c r="M72" s="37"/>
      <c r="N72" s="34"/>
    </row>
    <row r="73" spans="1:14" ht="31.5" customHeight="1">
      <c r="A73" s="40"/>
      <c r="B73" s="5" t="s">
        <v>149</v>
      </c>
      <c r="C73" s="5" t="s">
        <v>150</v>
      </c>
      <c r="D73" s="5">
        <v>1504</v>
      </c>
      <c r="E73" s="5">
        <v>915</v>
      </c>
      <c r="F73" s="6" t="s">
        <v>135</v>
      </c>
      <c r="G73" s="5" t="s">
        <v>167</v>
      </c>
      <c r="H73" s="22">
        <v>3</v>
      </c>
      <c r="I73" s="22">
        <v>96</v>
      </c>
      <c r="J73" s="23">
        <v>3500</v>
      </c>
      <c r="K73" s="20">
        <v>100100</v>
      </c>
      <c r="L73" s="37"/>
      <c r="M73" s="37"/>
      <c r="N73" s="34"/>
    </row>
    <row r="74" spans="1:14" ht="31.5" customHeight="1">
      <c r="A74" s="40"/>
      <c r="B74" s="5" t="s">
        <v>149</v>
      </c>
      <c r="C74" s="5" t="s">
        <v>150</v>
      </c>
      <c r="D74" s="5">
        <v>1504</v>
      </c>
      <c r="E74" s="5">
        <v>915</v>
      </c>
      <c r="F74" s="6" t="s">
        <v>135</v>
      </c>
      <c r="G74" s="5" t="s">
        <v>168</v>
      </c>
      <c r="H74" s="22">
        <v>3</v>
      </c>
      <c r="I74" s="22">
        <v>96</v>
      </c>
      <c r="J74" s="23">
        <v>3500</v>
      </c>
      <c r="K74" s="20">
        <v>100100</v>
      </c>
      <c r="L74" s="37"/>
      <c r="M74" s="37"/>
      <c r="N74" s="34"/>
    </row>
    <row r="75" spans="1:14" ht="36" customHeight="1">
      <c r="A75" s="40"/>
      <c r="B75" s="5" t="s">
        <v>149</v>
      </c>
      <c r="C75" s="5" t="s">
        <v>150</v>
      </c>
      <c r="D75" s="5">
        <v>1504</v>
      </c>
      <c r="E75" s="5">
        <v>915</v>
      </c>
      <c r="F75" s="6" t="s">
        <v>135</v>
      </c>
      <c r="G75" s="5" t="s">
        <v>169</v>
      </c>
      <c r="H75" s="22">
        <v>4</v>
      </c>
      <c r="I75" s="22">
        <v>96</v>
      </c>
      <c r="J75" s="23">
        <v>3500</v>
      </c>
      <c r="K75" s="20">
        <v>133400</v>
      </c>
      <c r="L75" s="37"/>
      <c r="M75" s="37"/>
      <c r="N75" s="34"/>
    </row>
    <row r="76" spans="1:14" ht="36.75" customHeight="1">
      <c r="A76" s="40"/>
      <c r="B76" s="5" t="s">
        <v>149</v>
      </c>
      <c r="C76" s="5" t="s">
        <v>150</v>
      </c>
      <c r="D76" s="5">
        <v>1504</v>
      </c>
      <c r="E76" s="5">
        <v>915</v>
      </c>
      <c r="F76" s="6" t="s">
        <v>135</v>
      </c>
      <c r="G76" s="5" t="s">
        <v>170</v>
      </c>
      <c r="H76" s="22">
        <v>4</v>
      </c>
      <c r="I76" s="22">
        <v>96</v>
      </c>
      <c r="J76" s="23">
        <v>3500</v>
      </c>
      <c r="K76" s="20">
        <v>133400</v>
      </c>
      <c r="L76" s="37"/>
      <c r="M76" s="37"/>
      <c r="N76" s="34"/>
    </row>
    <row r="77" spans="1:14" ht="36.75" customHeight="1">
      <c r="A77" s="40"/>
      <c r="B77" s="5" t="s">
        <v>149</v>
      </c>
      <c r="C77" s="5" t="s">
        <v>150</v>
      </c>
      <c r="D77" s="5">
        <v>1504</v>
      </c>
      <c r="E77" s="5">
        <v>915</v>
      </c>
      <c r="F77" s="6" t="s">
        <v>135</v>
      </c>
      <c r="G77" s="5" t="s">
        <v>171</v>
      </c>
      <c r="H77" s="22">
        <v>4</v>
      </c>
      <c r="I77" s="22">
        <v>96</v>
      </c>
      <c r="J77" s="23">
        <v>3500</v>
      </c>
      <c r="K77" s="20">
        <v>133400</v>
      </c>
      <c r="L77" s="37"/>
      <c r="M77" s="37"/>
      <c r="N77" s="34"/>
    </row>
    <row r="78" spans="1:14" ht="44.25" customHeight="1">
      <c r="A78" s="40"/>
      <c r="B78" s="5" t="s">
        <v>149</v>
      </c>
      <c r="C78" s="5" t="s">
        <v>150</v>
      </c>
      <c r="D78" s="5">
        <v>1504</v>
      </c>
      <c r="E78" s="5">
        <v>915</v>
      </c>
      <c r="F78" s="6" t="s">
        <v>135</v>
      </c>
      <c r="G78" s="5" t="s">
        <v>172</v>
      </c>
      <c r="H78" s="22">
        <v>6</v>
      </c>
      <c r="I78" s="22">
        <v>96</v>
      </c>
      <c r="J78" s="23">
        <v>3500</v>
      </c>
      <c r="K78" s="20">
        <v>200200</v>
      </c>
      <c r="L78" s="37"/>
      <c r="M78" s="37"/>
      <c r="N78" s="34"/>
    </row>
    <row r="79" spans="1:14" ht="33">
      <c r="A79" s="41"/>
      <c r="B79" s="5" t="s">
        <v>149</v>
      </c>
      <c r="C79" s="5" t="s">
        <v>150</v>
      </c>
      <c r="D79" s="5">
        <v>1504</v>
      </c>
      <c r="E79" s="5">
        <v>915</v>
      </c>
      <c r="F79" s="6" t="s">
        <v>135</v>
      </c>
      <c r="G79" s="5" t="s">
        <v>173</v>
      </c>
      <c r="H79" s="22">
        <v>2</v>
      </c>
      <c r="I79" s="22">
        <v>96</v>
      </c>
      <c r="J79" s="23">
        <v>3500</v>
      </c>
      <c r="K79" s="20">
        <v>66700</v>
      </c>
      <c r="L79" s="38"/>
      <c r="M79" s="38"/>
      <c r="N79" s="35"/>
    </row>
    <row r="80" spans="1:14" ht="33">
      <c r="A80" s="8" t="s">
        <v>231</v>
      </c>
      <c r="B80" s="5" t="s">
        <v>149</v>
      </c>
      <c r="C80" s="5" t="s">
        <v>211</v>
      </c>
      <c r="D80" s="14" t="s">
        <v>175</v>
      </c>
      <c r="E80" s="5">
        <v>48</v>
      </c>
      <c r="F80" s="6" t="s">
        <v>210</v>
      </c>
      <c r="G80" s="5" t="s">
        <v>176</v>
      </c>
      <c r="H80" s="22">
        <v>1</v>
      </c>
      <c r="I80" s="22">
        <v>1</v>
      </c>
      <c r="J80" s="23">
        <v>410</v>
      </c>
      <c r="K80" s="20">
        <v>19700</v>
      </c>
      <c r="L80" s="20">
        <v>19700</v>
      </c>
      <c r="M80" s="19">
        <v>1000</v>
      </c>
      <c r="N80" s="6" t="s">
        <v>215</v>
      </c>
    </row>
    <row r="81" spans="1:14" ht="27.75" customHeight="1">
      <c r="A81" s="39" t="s">
        <v>244</v>
      </c>
      <c r="B81" s="65" t="s">
        <v>149</v>
      </c>
      <c r="C81" s="67" t="s">
        <v>177</v>
      </c>
      <c r="D81" s="44">
        <v>170</v>
      </c>
      <c r="E81" s="44">
        <v>116</v>
      </c>
      <c r="F81" s="33" t="s">
        <v>178</v>
      </c>
      <c r="G81" s="5" t="s">
        <v>179</v>
      </c>
      <c r="H81" s="22">
        <v>1</v>
      </c>
      <c r="I81" s="22">
        <v>2</v>
      </c>
      <c r="J81" s="23">
        <v>2900</v>
      </c>
      <c r="K81" s="20">
        <f>E81*J81/I81*H81</f>
        <v>168200</v>
      </c>
      <c r="L81" s="36">
        <f>K81+K82</f>
        <v>336400</v>
      </c>
      <c r="M81" s="36">
        <v>33000</v>
      </c>
      <c r="N81" s="33" t="s">
        <v>181</v>
      </c>
    </row>
    <row r="82" spans="1:14" ht="26.25" customHeight="1">
      <c r="A82" s="41"/>
      <c r="B82" s="66"/>
      <c r="C82" s="68"/>
      <c r="D82" s="45"/>
      <c r="E82" s="45"/>
      <c r="F82" s="35"/>
      <c r="G82" s="5" t="s">
        <v>180</v>
      </c>
      <c r="H82" s="22">
        <v>1</v>
      </c>
      <c r="I82" s="22">
        <v>2</v>
      </c>
      <c r="J82" s="23">
        <v>2900</v>
      </c>
      <c r="K82" s="20">
        <v>168200</v>
      </c>
      <c r="L82" s="43"/>
      <c r="M82" s="43"/>
      <c r="N82" s="35"/>
    </row>
    <row r="83" spans="1:14" ht="36.75" customHeight="1">
      <c r="A83" s="39" t="s">
        <v>245</v>
      </c>
      <c r="B83" s="5" t="s">
        <v>182</v>
      </c>
      <c r="C83" s="5" t="s">
        <v>183</v>
      </c>
      <c r="D83" s="5">
        <v>86</v>
      </c>
      <c r="E83" s="5">
        <v>14.64</v>
      </c>
      <c r="F83" s="6" t="s">
        <v>184</v>
      </c>
      <c r="G83" s="5" t="s">
        <v>185</v>
      </c>
      <c r="H83" s="22">
        <v>1</v>
      </c>
      <c r="I83" s="22">
        <v>1</v>
      </c>
      <c r="J83" s="23">
        <v>70000</v>
      </c>
      <c r="K83" s="20">
        <f>E83*J83/I83*H83</f>
        <v>1024800</v>
      </c>
      <c r="L83" s="36">
        <f>K83+K84</f>
        <v>1683800</v>
      </c>
      <c r="M83" s="36">
        <v>168000</v>
      </c>
      <c r="N83" s="6" t="s">
        <v>186</v>
      </c>
    </row>
    <row r="84" spans="1:14" ht="39" customHeight="1">
      <c r="A84" s="46"/>
      <c r="B84" s="5" t="s">
        <v>182</v>
      </c>
      <c r="C84" s="5" t="s">
        <v>183</v>
      </c>
      <c r="D84" s="5">
        <v>85</v>
      </c>
      <c r="E84" s="5">
        <v>13.73</v>
      </c>
      <c r="F84" s="6" t="s">
        <v>184</v>
      </c>
      <c r="G84" s="5" t="s">
        <v>185</v>
      </c>
      <c r="H84" s="22">
        <v>1</v>
      </c>
      <c r="I84" s="22">
        <v>1</v>
      </c>
      <c r="J84" s="23">
        <v>48000</v>
      </c>
      <c r="K84" s="20">
        <v>659000</v>
      </c>
      <c r="L84" s="38"/>
      <c r="M84" s="38"/>
      <c r="N84" s="6" t="s">
        <v>186</v>
      </c>
    </row>
    <row r="85" spans="1:14" ht="36.75" customHeight="1">
      <c r="A85" s="24" t="s">
        <v>259</v>
      </c>
      <c r="B85" s="5" t="s">
        <v>182</v>
      </c>
      <c r="C85" s="5" t="s">
        <v>187</v>
      </c>
      <c r="D85" s="5">
        <v>956</v>
      </c>
      <c r="E85" s="5">
        <v>132.36</v>
      </c>
      <c r="F85" s="6" t="s">
        <v>178</v>
      </c>
      <c r="G85" s="5" t="s">
        <v>188</v>
      </c>
      <c r="H85" s="22">
        <v>1</v>
      </c>
      <c r="I85" s="22">
        <v>1</v>
      </c>
      <c r="J85" s="23">
        <v>2800</v>
      </c>
      <c r="K85" s="20">
        <v>370600</v>
      </c>
      <c r="L85" s="20">
        <v>370600</v>
      </c>
      <c r="M85" s="19">
        <v>37000</v>
      </c>
      <c r="N85" s="6" t="s">
        <v>181</v>
      </c>
    </row>
  </sheetData>
  <sheetProtection/>
  <mergeCells count="68">
    <mergeCell ref="D81:D82"/>
    <mergeCell ref="L46:L47"/>
    <mergeCell ref="L8:L11"/>
    <mergeCell ref="M8:M11"/>
    <mergeCell ref="M6:M7"/>
    <mergeCell ref="A83:A84"/>
    <mergeCell ref="L83:L84"/>
    <mergeCell ref="M83:M84"/>
    <mergeCell ref="M81:M82"/>
    <mergeCell ref="F81:F82"/>
    <mergeCell ref="L58:L62"/>
    <mergeCell ref="A23:A24"/>
    <mergeCell ref="E81:E82"/>
    <mergeCell ref="L81:L82"/>
    <mergeCell ref="L63:L79"/>
    <mergeCell ref="E2:J2"/>
    <mergeCell ref="K2:N2"/>
    <mergeCell ref="N81:N82"/>
    <mergeCell ref="L6:L7"/>
    <mergeCell ref="N30:N31"/>
    <mergeCell ref="M43:M45"/>
    <mergeCell ref="A55:A56"/>
    <mergeCell ref="B55:B56"/>
    <mergeCell ref="C55:C56"/>
    <mergeCell ref="A81:A82"/>
    <mergeCell ref="B81:B82"/>
    <mergeCell ref="C81:C82"/>
    <mergeCell ref="A58:A62"/>
    <mergeCell ref="A1:N1"/>
    <mergeCell ref="A3:A4"/>
    <mergeCell ref="B3:F3"/>
    <mergeCell ref="J3:J4"/>
    <mergeCell ref="G3:I3"/>
    <mergeCell ref="K3:K4"/>
    <mergeCell ref="L3:L4"/>
    <mergeCell ref="M3:M4"/>
    <mergeCell ref="N3:N4"/>
    <mergeCell ref="A2:D2"/>
    <mergeCell ref="L43:L45"/>
    <mergeCell ref="A6:A7"/>
    <mergeCell ref="A13:A14"/>
    <mergeCell ref="L30:L31"/>
    <mergeCell ref="M30:M31"/>
    <mergeCell ref="L15:L16"/>
    <mergeCell ref="L13:L14"/>
    <mergeCell ref="M13:M14"/>
    <mergeCell ref="M23:M24"/>
    <mergeCell ref="A8:A11"/>
    <mergeCell ref="N46:N47"/>
    <mergeCell ref="A15:A16"/>
    <mergeCell ref="A30:A31"/>
    <mergeCell ref="L55:L56"/>
    <mergeCell ref="M55:M56"/>
    <mergeCell ref="M46:M47"/>
    <mergeCell ref="D55:D56"/>
    <mergeCell ref="E55:E56"/>
    <mergeCell ref="F55:F56"/>
    <mergeCell ref="A46:A47"/>
    <mergeCell ref="N58:N62"/>
    <mergeCell ref="M58:M62"/>
    <mergeCell ref="N55:N56"/>
    <mergeCell ref="M63:M79"/>
    <mergeCell ref="A63:A79"/>
    <mergeCell ref="M15:M16"/>
    <mergeCell ref="L23:L24"/>
    <mergeCell ref="N63:N79"/>
    <mergeCell ref="A43:A45"/>
    <mergeCell ref="N43:N45"/>
  </mergeCells>
  <printOptions/>
  <pageMargins left="0.2362204724409449" right="0.2362204724409449" top="0.35433070866141736" bottom="0.35433070866141736" header="0.11811023622047245" footer="0.11811023622047245"/>
  <pageSetup horizontalDpi="300" verticalDpi="300" orientation="portrait" paperSize="8" r:id="rId1"/>
  <headerFooter>
    <oddFooter>&amp;R
&amp;P/&amp;N</oddFooter>
  </headerFooter>
  <ignoredErrors>
    <ignoredError sqref="D7 D12 D23:D25 D15:D19 D10" twoDigitTextYear="1"/>
    <ignoredError sqref="D13:D14 D22 D28 D29:D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6">
      <selection activeCell="C6" sqref="C6"/>
    </sheetView>
  </sheetViews>
  <sheetFormatPr defaultColWidth="9.00390625" defaultRowHeight="40.5" customHeight="1"/>
  <cols>
    <col min="1" max="1" width="11.25390625" style="26" customWidth="1"/>
    <col min="2" max="2" width="10.75390625" style="28" customWidth="1"/>
    <col min="3" max="3" width="11.75390625" style="26" customWidth="1"/>
    <col min="4" max="4" width="11.00390625" style="28" customWidth="1"/>
    <col min="5" max="5" width="10.875" style="26" customWidth="1"/>
    <col min="6" max="6" width="10.625" style="28" customWidth="1"/>
    <col min="7" max="7" width="11.625" style="26" customWidth="1"/>
    <col min="8" max="8" width="11.00390625" style="28" customWidth="1"/>
    <col min="9" max="9" width="11.75390625" style="26" customWidth="1"/>
    <col min="10" max="10" width="10.875" style="28" customWidth="1"/>
    <col min="11" max="11" width="11.375" style="26" customWidth="1"/>
    <col min="12" max="12" width="10.375" style="28" customWidth="1"/>
    <col min="13" max="14" width="9.00390625" style="26" customWidth="1"/>
  </cols>
  <sheetData>
    <row r="1" spans="1:12" ht="143.25" customHeight="1">
      <c r="A1" s="29">
        <v>1747240</v>
      </c>
      <c r="B1" s="30">
        <v>174000</v>
      </c>
      <c r="C1" s="29">
        <v>1747240</v>
      </c>
      <c r="D1" s="30">
        <v>174000</v>
      </c>
      <c r="E1" s="29">
        <v>1747240</v>
      </c>
      <c r="F1" s="30">
        <v>174000</v>
      </c>
      <c r="G1" s="29">
        <v>1747240</v>
      </c>
      <c r="H1" s="30">
        <v>174000</v>
      </c>
      <c r="I1" s="29">
        <v>1747240</v>
      </c>
      <c r="J1" s="30">
        <v>174000</v>
      </c>
      <c r="K1" s="29">
        <v>1747240</v>
      </c>
      <c r="L1" s="30">
        <v>174000</v>
      </c>
    </row>
    <row r="2" spans="1:12" ht="141.75" customHeight="1">
      <c r="A2" s="25">
        <v>595880</v>
      </c>
      <c r="B2" s="27">
        <v>59000</v>
      </c>
      <c r="C2" s="25">
        <v>595880</v>
      </c>
      <c r="D2" s="27">
        <v>59000</v>
      </c>
      <c r="E2" s="25">
        <v>595880</v>
      </c>
      <c r="F2" s="27">
        <v>59000</v>
      </c>
      <c r="G2" s="25">
        <v>595880</v>
      </c>
      <c r="H2" s="27">
        <v>59000</v>
      </c>
      <c r="I2" s="25">
        <v>595880</v>
      </c>
      <c r="J2" s="27">
        <v>59000</v>
      </c>
      <c r="K2" s="25">
        <v>595880</v>
      </c>
      <c r="L2" s="27">
        <v>59000</v>
      </c>
    </row>
    <row r="3" spans="1:12" ht="174.75" customHeight="1">
      <c r="A3" s="29">
        <v>1747240</v>
      </c>
      <c r="B3" s="30">
        <v>174000</v>
      </c>
      <c r="C3" s="29">
        <v>1747240</v>
      </c>
      <c r="D3" s="30">
        <v>174000</v>
      </c>
      <c r="E3" s="29">
        <v>1747240</v>
      </c>
      <c r="F3" s="30">
        <v>174000</v>
      </c>
      <c r="G3" s="29">
        <v>1747240</v>
      </c>
      <c r="H3" s="30">
        <v>174000</v>
      </c>
      <c r="I3" s="29">
        <v>1747240</v>
      </c>
      <c r="J3" s="30">
        <v>174000</v>
      </c>
      <c r="K3" s="29">
        <v>1747240</v>
      </c>
      <c r="L3" s="30">
        <v>174000</v>
      </c>
    </row>
    <row r="4" spans="1:12" ht="147" customHeight="1">
      <c r="A4" s="25">
        <v>595880</v>
      </c>
      <c r="B4" s="27">
        <v>59000</v>
      </c>
      <c r="C4" s="25">
        <v>595880</v>
      </c>
      <c r="D4" s="27">
        <v>59000</v>
      </c>
      <c r="E4" s="25">
        <v>595880</v>
      </c>
      <c r="F4" s="27">
        <v>59000</v>
      </c>
      <c r="G4" s="25">
        <v>595880</v>
      </c>
      <c r="H4" s="27">
        <v>59000</v>
      </c>
      <c r="I4" s="25">
        <v>595880</v>
      </c>
      <c r="J4" s="27">
        <v>59000</v>
      </c>
      <c r="K4" s="25">
        <v>595880</v>
      </c>
      <c r="L4" s="27">
        <v>59000</v>
      </c>
    </row>
    <row r="5" spans="1:12" ht="174.75" customHeight="1">
      <c r="A5" s="29">
        <v>1747240</v>
      </c>
      <c r="B5" s="30">
        <v>174000</v>
      </c>
      <c r="C5" s="29">
        <v>1747240</v>
      </c>
      <c r="D5" s="30">
        <v>174000</v>
      </c>
      <c r="E5" s="29">
        <v>1747240</v>
      </c>
      <c r="F5" s="30">
        <v>174000</v>
      </c>
      <c r="G5" s="29">
        <v>1747240</v>
      </c>
      <c r="H5" s="30">
        <v>174000</v>
      </c>
      <c r="I5" s="29">
        <v>1747240</v>
      </c>
      <c r="J5" s="30">
        <v>174000</v>
      </c>
      <c r="K5" s="29">
        <v>1747240</v>
      </c>
      <c r="L5" s="30">
        <v>174000</v>
      </c>
    </row>
    <row r="6" spans="1:12" ht="139.5" customHeight="1">
      <c r="A6" s="25">
        <v>595880</v>
      </c>
      <c r="B6" s="27">
        <v>59000</v>
      </c>
      <c r="C6" s="25">
        <v>595880</v>
      </c>
      <c r="D6" s="27">
        <v>59000</v>
      </c>
      <c r="E6" s="25">
        <v>595880</v>
      </c>
      <c r="F6" s="27">
        <v>59000</v>
      </c>
      <c r="G6" s="25">
        <v>595880</v>
      </c>
      <c r="H6" s="27">
        <v>59000</v>
      </c>
      <c r="I6" s="25">
        <v>595880</v>
      </c>
      <c r="J6" s="27">
        <v>59000</v>
      </c>
      <c r="K6" s="25">
        <v>595880</v>
      </c>
      <c r="L6" s="27">
        <v>59000</v>
      </c>
    </row>
    <row r="7" spans="1:12" ht="174.75" customHeight="1">
      <c r="A7" s="29">
        <v>1747240</v>
      </c>
      <c r="B7" s="30">
        <v>174000</v>
      </c>
      <c r="C7" s="29">
        <v>1747240</v>
      </c>
      <c r="D7" s="30">
        <v>174000</v>
      </c>
      <c r="E7" s="29">
        <v>1747240</v>
      </c>
      <c r="F7" s="30">
        <v>174000</v>
      </c>
      <c r="G7" s="29">
        <v>1747240</v>
      </c>
      <c r="H7" s="30">
        <v>174000</v>
      </c>
      <c r="I7" s="29">
        <v>1747240</v>
      </c>
      <c r="J7" s="30">
        <v>174000</v>
      </c>
      <c r="K7" s="29">
        <v>1747240</v>
      </c>
      <c r="L7" s="30">
        <v>174000</v>
      </c>
    </row>
    <row r="8" spans="1:12" ht="137.25" customHeight="1">
      <c r="A8" s="25">
        <v>595880</v>
      </c>
      <c r="B8" s="27">
        <v>59000</v>
      </c>
      <c r="C8" s="25">
        <v>595880</v>
      </c>
      <c r="D8" s="27">
        <v>59000</v>
      </c>
      <c r="E8" s="25">
        <v>595880</v>
      </c>
      <c r="F8" s="27">
        <v>59000</v>
      </c>
      <c r="G8" s="25">
        <v>595880</v>
      </c>
      <c r="H8" s="27">
        <v>59000</v>
      </c>
      <c r="I8" s="25">
        <v>595880</v>
      </c>
      <c r="J8" s="27">
        <v>59000</v>
      </c>
      <c r="K8" s="25">
        <v>595880</v>
      </c>
      <c r="L8" s="27">
        <v>59000</v>
      </c>
    </row>
    <row r="9" spans="1:12" ht="174.75" customHeight="1">
      <c r="A9" s="29">
        <v>1747240</v>
      </c>
      <c r="B9" s="30">
        <v>174000</v>
      </c>
      <c r="C9" s="29">
        <v>1747240</v>
      </c>
      <c r="D9" s="30">
        <v>174000</v>
      </c>
      <c r="E9" s="29">
        <v>1747240</v>
      </c>
      <c r="F9" s="30">
        <v>174000</v>
      </c>
      <c r="G9" s="29">
        <v>1747240</v>
      </c>
      <c r="H9" s="30">
        <v>174000</v>
      </c>
      <c r="I9" s="29">
        <v>1747240</v>
      </c>
      <c r="J9" s="30">
        <v>174000</v>
      </c>
      <c r="K9" s="29">
        <v>1747240</v>
      </c>
      <c r="L9" s="30">
        <v>174000</v>
      </c>
    </row>
    <row r="10" spans="1:12" ht="147" customHeight="1">
      <c r="A10" s="31">
        <v>595880</v>
      </c>
      <c r="B10" s="32">
        <v>59000</v>
      </c>
      <c r="C10" s="31">
        <v>595880</v>
      </c>
      <c r="D10" s="32">
        <v>59000</v>
      </c>
      <c r="E10" s="31">
        <v>595880</v>
      </c>
      <c r="F10" s="32">
        <v>59000</v>
      </c>
      <c r="G10" s="31">
        <v>595880</v>
      </c>
      <c r="H10" s="32">
        <v>59000</v>
      </c>
      <c r="I10" s="31">
        <v>595880</v>
      </c>
      <c r="J10" s="32">
        <v>59000</v>
      </c>
      <c r="K10" s="31">
        <v>595880</v>
      </c>
      <c r="L10" s="32">
        <v>59000</v>
      </c>
    </row>
    <row r="11" spans="1:12" ht="174.75" customHeight="1">
      <c r="A11" s="29">
        <v>1747240</v>
      </c>
      <c r="B11" s="30">
        <v>174000</v>
      </c>
      <c r="C11" s="29">
        <v>1747240</v>
      </c>
      <c r="D11" s="30">
        <v>174000</v>
      </c>
      <c r="E11" s="29">
        <v>1747240</v>
      </c>
      <c r="F11" s="30">
        <v>174000</v>
      </c>
      <c r="G11" s="29">
        <v>1747240</v>
      </c>
      <c r="H11" s="30">
        <v>174000</v>
      </c>
      <c r="I11" s="29">
        <v>1747240</v>
      </c>
      <c r="J11" s="30">
        <v>174000</v>
      </c>
      <c r="K11" s="29">
        <v>1747240</v>
      </c>
      <c r="L11" s="30">
        <v>174000</v>
      </c>
    </row>
    <row r="12" spans="1:12" ht="147" customHeight="1">
      <c r="A12" s="25">
        <v>595880</v>
      </c>
      <c r="B12" s="27">
        <v>59000</v>
      </c>
      <c r="C12" s="25">
        <v>595880</v>
      </c>
      <c r="D12" s="27">
        <v>59000</v>
      </c>
      <c r="E12" s="25">
        <v>595880</v>
      </c>
      <c r="F12" s="27">
        <v>59000</v>
      </c>
      <c r="G12" s="25">
        <v>595880</v>
      </c>
      <c r="H12" s="27">
        <v>59000</v>
      </c>
      <c r="I12" s="25">
        <v>595880</v>
      </c>
      <c r="J12" s="27">
        <v>59000</v>
      </c>
      <c r="K12" s="25">
        <v>595880</v>
      </c>
      <c r="L12" s="27">
        <v>59000</v>
      </c>
    </row>
    <row r="13" spans="1:12" ht="40.5" customHeight="1">
      <c r="A13" s="25">
        <v>1747240</v>
      </c>
      <c r="B13" s="27">
        <v>174000</v>
      </c>
      <c r="C13" s="25">
        <v>1747240</v>
      </c>
      <c r="D13" s="27">
        <v>174000</v>
      </c>
      <c r="E13" s="25">
        <v>1747240</v>
      </c>
      <c r="F13" s="27">
        <v>174000</v>
      </c>
      <c r="G13" s="25">
        <v>1747240</v>
      </c>
      <c r="H13" s="27">
        <v>174000</v>
      </c>
      <c r="I13" s="25">
        <v>1747240</v>
      </c>
      <c r="J13" s="27">
        <v>174000</v>
      </c>
      <c r="K13" s="25">
        <v>1747240</v>
      </c>
      <c r="L13" s="27">
        <v>174000</v>
      </c>
    </row>
    <row r="14" spans="1:12" ht="40.5" customHeight="1">
      <c r="A14" s="25">
        <v>595880</v>
      </c>
      <c r="B14" s="27">
        <v>59000</v>
      </c>
      <c r="C14" s="25">
        <v>595880</v>
      </c>
      <c r="D14" s="27">
        <v>59000</v>
      </c>
      <c r="E14" s="25">
        <v>595880</v>
      </c>
      <c r="F14" s="27">
        <v>59000</v>
      </c>
      <c r="G14" s="25">
        <v>595880</v>
      </c>
      <c r="H14" s="27">
        <v>59000</v>
      </c>
      <c r="I14" s="25">
        <v>595880</v>
      </c>
      <c r="J14" s="27">
        <v>59000</v>
      </c>
      <c r="K14" s="25">
        <v>595880</v>
      </c>
      <c r="L14" s="27">
        <v>59000</v>
      </c>
    </row>
    <row r="15" spans="1:12" ht="40.5" customHeight="1">
      <c r="A15" s="25">
        <v>1747240</v>
      </c>
      <c r="B15" s="27">
        <v>174000</v>
      </c>
      <c r="C15" s="25">
        <v>1747240</v>
      </c>
      <c r="D15" s="27">
        <v>174000</v>
      </c>
      <c r="E15" s="25">
        <v>1747240</v>
      </c>
      <c r="F15" s="27">
        <v>174000</v>
      </c>
      <c r="G15" s="25">
        <v>1747240</v>
      </c>
      <c r="H15" s="27">
        <v>174000</v>
      </c>
      <c r="I15" s="25">
        <v>1747240</v>
      </c>
      <c r="J15" s="27">
        <v>174000</v>
      </c>
      <c r="K15" s="25">
        <v>1747240</v>
      </c>
      <c r="L15" s="27">
        <v>174000</v>
      </c>
    </row>
    <row r="16" spans="1:12" ht="40.5" customHeight="1">
      <c r="A16" s="25">
        <v>595880</v>
      </c>
      <c r="B16" s="27">
        <v>59000</v>
      </c>
      <c r="C16" s="25">
        <v>595880</v>
      </c>
      <c r="D16" s="27">
        <v>59000</v>
      </c>
      <c r="E16" s="25">
        <v>595880</v>
      </c>
      <c r="F16" s="27">
        <v>59000</v>
      </c>
      <c r="G16" s="25">
        <v>595880</v>
      </c>
      <c r="H16" s="27">
        <v>59000</v>
      </c>
      <c r="I16" s="25">
        <v>595880</v>
      </c>
      <c r="J16" s="27">
        <v>59000</v>
      </c>
      <c r="K16" s="25">
        <v>595880</v>
      </c>
      <c r="L16" s="27">
        <v>59000</v>
      </c>
    </row>
    <row r="17" spans="1:10" ht="40.5" customHeight="1">
      <c r="A17" s="25"/>
      <c r="B17" s="27"/>
      <c r="C17" s="25"/>
      <c r="D17" s="27"/>
      <c r="E17" s="25"/>
      <c r="F17" s="27"/>
      <c r="G17" s="25"/>
      <c r="H17" s="27"/>
      <c r="I17" s="25"/>
      <c r="J17" s="27"/>
    </row>
    <row r="18" spans="1:10" ht="40.5" customHeight="1">
      <c r="A18" s="25"/>
      <c r="B18" s="27"/>
      <c r="C18" s="25"/>
      <c r="D18" s="27"/>
      <c r="E18" s="25"/>
      <c r="F18" s="27"/>
      <c r="G18" s="25"/>
      <c r="H18" s="27"/>
      <c r="I18" s="25"/>
      <c r="J18" s="27"/>
    </row>
  </sheetData>
  <sheetProtection/>
  <printOptions/>
  <pageMargins left="0.03937007874015748" right="0" top="0.15748031496062992" bottom="0" header="0.1968503937007874" footer="0.11811023622047245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葉方婷</dc:creator>
  <cp:keywords/>
  <dc:description/>
  <cp:lastModifiedBy>戴松萍</cp:lastModifiedBy>
  <cp:lastPrinted>2013-09-06T02:02:21Z</cp:lastPrinted>
  <dcterms:created xsi:type="dcterms:W3CDTF">2013-05-02T07:54:18Z</dcterms:created>
  <dcterms:modified xsi:type="dcterms:W3CDTF">2013-09-09T01:50:55Z</dcterms:modified>
  <cp:category/>
  <cp:version/>
  <cp:contentType/>
  <cp:contentStatus/>
</cp:coreProperties>
</file>